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B8" i="5" l="1"/>
  <c r="D8" i="5" s="1"/>
  <c r="C8" i="5"/>
  <c r="E8" i="5"/>
  <c r="F8" i="5"/>
  <c r="G8" i="5" s="1"/>
  <c r="B9" i="5"/>
  <c r="C9" i="5"/>
  <c r="D9" i="5" s="1"/>
  <c r="H9" i="5" s="1"/>
  <c r="E9" i="5"/>
  <c r="G9" i="5" s="1"/>
  <c r="F9" i="5"/>
  <c r="B10" i="5"/>
  <c r="D10" i="5" s="1"/>
  <c r="H10" i="5" s="1"/>
  <c r="C10" i="5"/>
  <c r="E10" i="5"/>
  <c r="G10" i="5" s="1"/>
  <c r="F10" i="5"/>
  <c r="B11" i="5"/>
  <c r="D11" i="5" s="1"/>
  <c r="H11" i="5" s="1"/>
  <c r="C11" i="5"/>
  <c r="E11" i="5"/>
  <c r="F11" i="5"/>
  <c r="G11" i="5"/>
  <c r="B12" i="5"/>
  <c r="C12" i="5"/>
  <c r="D12" i="5"/>
  <c r="E12" i="5"/>
  <c r="F12" i="5"/>
  <c r="G12" i="5" s="1"/>
  <c r="H12" i="5" s="1"/>
  <c r="B13" i="5"/>
  <c r="C13" i="5"/>
  <c r="D13" i="5" s="1"/>
  <c r="H13" i="5" s="1"/>
  <c r="E13" i="5"/>
  <c r="G13" i="5" s="1"/>
  <c r="F13" i="5"/>
  <c r="B14" i="5"/>
  <c r="D14" i="5" s="1"/>
  <c r="C14" i="5"/>
  <c r="E14" i="5"/>
  <c r="G14" i="5" s="1"/>
  <c r="F14" i="5"/>
  <c r="B15" i="5"/>
  <c r="D15" i="5" s="1"/>
  <c r="H15" i="5" s="1"/>
  <c r="C15" i="5"/>
  <c r="E15" i="5"/>
  <c r="F15" i="5"/>
  <c r="G15" i="5"/>
  <c r="B16" i="5"/>
  <c r="C16" i="5"/>
  <c r="D16" i="5"/>
  <c r="E16" i="5"/>
  <c r="F16" i="5"/>
  <c r="G16" i="5" s="1"/>
  <c r="H16" i="5" s="1"/>
  <c r="B17" i="5"/>
  <c r="C17" i="5"/>
  <c r="D17" i="5" s="1"/>
  <c r="H17" i="5" s="1"/>
  <c r="E17" i="5"/>
  <c r="G17" i="5" s="1"/>
  <c r="F17" i="5"/>
  <c r="B18" i="5"/>
  <c r="D18" i="5" s="1"/>
  <c r="C18" i="5"/>
  <c r="E18" i="5"/>
  <c r="F18" i="5"/>
  <c r="G18" i="5" s="1"/>
  <c r="B19" i="5"/>
  <c r="D19" i="5" s="1"/>
  <c r="H19" i="5" s="1"/>
  <c r="C19" i="5"/>
  <c r="E19" i="5"/>
  <c r="F19" i="5"/>
  <c r="G19" i="5"/>
  <c r="B20" i="5"/>
  <c r="C20" i="5"/>
  <c r="D20" i="5"/>
  <c r="E20" i="5"/>
  <c r="F20" i="5"/>
  <c r="G20" i="5" s="1"/>
  <c r="H20" i="5" s="1"/>
  <c r="B21" i="5"/>
  <c r="C21" i="5"/>
  <c r="D21" i="5" s="1"/>
  <c r="H21" i="5" s="1"/>
  <c r="E21" i="5"/>
  <c r="G21" i="5" s="1"/>
  <c r="F21" i="5"/>
  <c r="B22" i="5"/>
  <c r="D22" i="5" s="1"/>
  <c r="C22" i="5"/>
  <c r="E22" i="5"/>
  <c r="F22" i="5"/>
  <c r="G22" i="5" s="1"/>
  <c r="B23" i="5"/>
  <c r="D23" i="5" s="1"/>
  <c r="H23" i="5" s="1"/>
  <c r="C23" i="5"/>
  <c r="E23" i="5"/>
  <c r="F23" i="5"/>
  <c r="G23" i="5"/>
  <c r="B24" i="5"/>
  <c r="C24" i="5"/>
  <c r="D24" i="5"/>
  <c r="E24" i="5"/>
  <c r="F24" i="5"/>
  <c r="G24" i="5" s="1"/>
  <c r="H24" i="5" s="1"/>
  <c r="B25" i="5"/>
  <c r="C25" i="5"/>
  <c r="D25" i="5" s="1"/>
  <c r="H25" i="5" s="1"/>
  <c r="E25" i="5"/>
  <c r="G25" i="5" s="1"/>
  <c r="F25" i="5"/>
  <c r="B26" i="5"/>
  <c r="D26" i="5" s="1"/>
  <c r="C26" i="5"/>
  <c r="E26" i="5"/>
  <c r="F26" i="5"/>
  <c r="G26" i="5" s="1"/>
  <c r="B27" i="5"/>
  <c r="C27" i="5"/>
  <c r="D27" i="5" s="1"/>
  <c r="H27" i="5" s="1"/>
  <c r="E27" i="5"/>
  <c r="F27" i="5"/>
  <c r="G27" i="5"/>
  <c r="B28" i="5"/>
  <c r="C28" i="5"/>
  <c r="D28" i="5"/>
  <c r="E28" i="5"/>
  <c r="F28" i="5"/>
  <c r="G28" i="5" s="1"/>
  <c r="H28" i="5" s="1"/>
  <c r="B29" i="5"/>
  <c r="D29" i="5" s="1"/>
  <c r="C29" i="5"/>
  <c r="E29" i="5"/>
  <c r="G29" i="5" s="1"/>
  <c r="F29" i="5"/>
  <c r="B30" i="5"/>
  <c r="D30" i="5" s="1"/>
  <c r="C30" i="5"/>
  <c r="E30" i="5"/>
  <c r="F30" i="5"/>
  <c r="G30" i="5" s="1"/>
  <c r="B31" i="5"/>
  <c r="D31" i="5" s="1"/>
  <c r="H31" i="5" s="1"/>
  <c r="C31" i="5"/>
  <c r="E31" i="5"/>
  <c r="F31" i="5"/>
  <c r="G31" i="5"/>
  <c r="B32" i="5"/>
  <c r="C32" i="5"/>
  <c r="D32" i="5"/>
  <c r="E32" i="5"/>
  <c r="F32" i="5"/>
  <c r="G32" i="5" s="1"/>
  <c r="H32" i="5" s="1"/>
  <c r="B33" i="5"/>
  <c r="C33" i="5"/>
  <c r="D33" i="5" s="1"/>
  <c r="H33" i="5" s="1"/>
  <c r="E33" i="5"/>
  <c r="G33" i="5" s="1"/>
  <c r="F33" i="5"/>
  <c r="B34" i="5"/>
  <c r="D34" i="5" s="1"/>
  <c r="C34" i="5"/>
  <c r="E34" i="5"/>
  <c r="F34" i="5"/>
  <c r="G34" i="5" s="1"/>
  <c r="B35" i="5"/>
  <c r="D35" i="5" s="1"/>
  <c r="H35" i="5" s="1"/>
  <c r="C35" i="5"/>
  <c r="E35" i="5"/>
  <c r="F35" i="5"/>
  <c r="G35" i="5"/>
  <c r="B36" i="5"/>
  <c r="C36" i="5"/>
  <c r="D36" i="5"/>
  <c r="E36" i="5"/>
  <c r="F36" i="5"/>
  <c r="G36" i="5" s="1"/>
  <c r="H36" i="5" s="1"/>
  <c r="B37" i="5"/>
  <c r="C37" i="5"/>
  <c r="D37" i="5" s="1"/>
  <c r="H37" i="5" s="1"/>
  <c r="E37" i="5"/>
  <c r="G37" i="5" s="1"/>
  <c r="F37" i="5"/>
  <c r="B38" i="5"/>
  <c r="D38" i="5" s="1"/>
  <c r="C38" i="5"/>
  <c r="E38" i="5"/>
  <c r="F38" i="5"/>
  <c r="G38" i="5" s="1"/>
  <c r="H39" i="5"/>
  <c r="B40" i="5"/>
  <c r="D40" i="5" s="1"/>
  <c r="H40" i="5" s="1"/>
  <c r="C40" i="5"/>
  <c r="E40" i="5"/>
  <c r="G40" i="5" s="1"/>
  <c r="F40" i="5"/>
  <c r="B46" i="5"/>
  <c r="B47" i="5"/>
  <c r="B8" i="4"/>
  <c r="C8" i="4"/>
  <c r="D8" i="4"/>
  <c r="E8" i="4"/>
  <c r="G8" i="4" s="1"/>
  <c r="H8" i="4" s="1"/>
  <c r="F8" i="4"/>
  <c r="B9" i="4"/>
  <c r="D9" i="4" s="1"/>
  <c r="C9" i="4"/>
  <c r="E9" i="4"/>
  <c r="G9" i="4" s="1"/>
  <c r="F9" i="4"/>
  <c r="B10" i="4"/>
  <c r="D10" i="4" s="1"/>
  <c r="C10" i="4"/>
  <c r="E10" i="4"/>
  <c r="F10" i="4"/>
  <c r="G10" i="4" s="1"/>
  <c r="B11" i="4"/>
  <c r="C11" i="4"/>
  <c r="D11" i="4" s="1"/>
  <c r="H11" i="4" s="1"/>
  <c r="E11" i="4"/>
  <c r="F11" i="4"/>
  <c r="G11" i="4"/>
  <c r="B12" i="4"/>
  <c r="C12" i="4"/>
  <c r="D12" i="4"/>
  <c r="E12" i="4"/>
  <c r="G12" i="4" s="1"/>
  <c r="H12" i="4" s="1"/>
  <c r="F12" i="4"/>
  <c r="B13" i="4"/>
  <c r="D13" i="4" s="1"/>
  <c r="C13" i="4"/>
  <c r="E13" i="4"/>
  <c r="G13" i="4" s="1"/>
  <c r="F13" i="4"/>
  <c r="B14" i="4"/>
  <c r="D14" i="4" s="1"/>
  <c r="H14" i="4" s="1"/>
  <c r="C14" i="4"/>
  <c r="E14" i="4"/>
  <c r="F14" i="4"/>
  <c r="G14" i="4"/>
  <c r="B15" i="4"/>
  <c r="C15" i="4"/>
  <c r="D15" i="4"/>
  <c r="E15" i="4"/>
  <c r="F15" i="4"/>
  <c r="G15" i="4"/>
  <c r="H15" i="4"/>
  <c r="B16" i="4"/>
  <c r="C16" i="4"/>
  <c r="D16" i="4"/>
  <c r="E16" i="4"/>
  <c r="G16" i="4" s="1"/>
  <c r="H16" i="4" s="1"/>
  <c r="F16" i="4"/>
  <c r="B17" i="4"/>
  <c r="D17" i="4" s="1"/>
  <c r="C17" i="4"/>
  <c r="E17" i="4"/>
  <c r="G17" i="4" s="1"/>
  <c r="F17" i="4"/>
  <c r="B18" i="4"/>
  <c r="D18" i="4" s="1"/>
  <c r="H18" i="4" s="1"/>
  <c r="C18" i="4"/>
  <c r="E18" i="4"/>
  <c r="F18" i="4"/>
  <c r="G18" i="4"/>
  <c r="B19" i="4"/>
  <c r="C19" i="4"/>
  <c r="D19" i="4"/>
  <c r="E19" i="4"/>
  <c r="F19" i="4"/>
  <c r="G19" i="4"/>
  <c r="H19" i="4"/>
  <c r="B20" i="4"/>
  <c r="C20" i="4"/>
  <c r="D20" i="4"/>
  <c r="E20" i="4"/>
  <c r="G20" i="4" s="1"/>
  <c r="H20" i="4" s="1"/>
  <c r="F20" i="4"/>
  <c r="B21" i="4"/>
  <c r="D21" i="4" s="1"/>
  <c r="C21" i="4"/>
  <c r="E21" i="4"/>
  <c r="G21" i="4" s="1"/>
  <c r="F21" i="4"/>
  <c r="B22" i="4"/>
  <c r="D22" i="4" s="1"/>
  <c r="H22" i="4" s="1"/>
  <c r="C22" i="4"/>
  <c r="E22" i="4"/>
  <c r="F22" i="4"/>
  <c r="G22" i="4"/>
  <c r="B23" i="4"/>
  <c r="C23" i="4"/>
  <c r="D23" i="4"/>
  <c r="E23" i="4"/>
  <c r="F23" i="4"/>
  <c r="G23" i="4"/>
  <c r="H23" i="4"/>
  <c r="B24" i="4"/>
  <c r="C24" i="4"/>
  <c r="D24" i="4"/>
  <c r="E24" i="4"/>
  <c r="G24" i="4" s="1"/>
  <c r="H24" i="4" s="1"/>
  <c r="F24" i="4"/>
  <c r="B25" i="4"/>
  <c r="D25" i="4" s="1"/>
  <c r="H25" i="4" s="1"/>
  <c r="C25" i="4"/>
  <c r="E25" i="4"/>
  <c r="G25" i="4" s="1"/>
  <c r="F25" i="4"/>
  <c r="B26" i="4"/>
  <c r="D26" i="4" s="1"/>
  <c r="H26" i="4" s="1"/>
  <c r="C26" i="4"/>
  <c r="E26" i="4"/>
  <c r="F26" i="4"/>
  <c r="G26" i="4"/>
  <c r="B27" i="4"/>
  <c r="C27" i="4"/>
  <c r="D27" i="4"/>
  <c r="E27" i="4"/>
  <c r="F27" i="4"/>
  <c r="G27" i="4"/>
  <c r="H27" i="4"/>
  <c r="B28" i="4"/>
  <c r="C28" i="4"/>
  <c r="D28" i="4"/>
  <c r="E28" i="4"/>
  <c r="G28" i="4" s="1"/>
  <c r="H28" i="4" s="1"/>
  <c r="F28" i="4"/>
  <c r="B29" i="4"/>
  <c r="D29" i="4" s="1"/>
  <c r="C29" i="4"/>
  <c r="E29" i="4"/>
  <c r="G29" i="4" s="1"/>
  <c r="F29" i="4"/>
  <c r="B30" i="4"/>
  <c r="D30" i="4" s="1"/>
  <c r="H30" i="4" s="1"/>
  <c r="C30" i="4"/>
  <c r="E30" i="4"/>
  <c r="F30" i="4"/>
  <c r="G30" i="4"/>
  <c r="B31" i="4"/>
  <c r="C31" i="4"/>
  <c r="D31" i="4"/>
  <c r="E31" i="4"/>
  <c r="F31" i="4"/>
  <c r="G31" i="4"/>
  <c r="H31" i="4"/>
  <c r="B32" i="4"/>
  <c r="C32" i="4"/>
  <c r="D32" i="4"/>
  <c r="E32" i="4"/>
  <c r="G32" i="4" s="1"/>
  <c r="H32" i="4" s="1"/>
  <c r="F32" i="4"/>
  <c r="B33" i="4"/>
  <c r="D33" i="4" s="1"/>
  <c r="C33" i="4"/>
  <c r="E33" i="4"/>
  <c r="G33" i="4" s="1"/>
  <c r="F33" i="4"/>
  <c r="F40" i="4" s="1"/>
  <c r="B47" i="4" s="1"/>
  <c r="B34" i="4"/>
  <c r="D34" i="4" s="1"/>
  <c r="H34" i="4" s="1"/>
  <c r="C34" i="4"/>
  <c r="E34" i="4"/>
  <c r="F34" i="4"/>
  <c r="G34" i="4"/>
  <c r="B35" i="4"/>
  <c r="C35" i="4"/>
  <c r="D35" i="4"/>
  <c r="E35" i="4"/>
  <c r="F35" i="4"/>
  <c r="G35" i="4"/>
  <c r="H35" i="4"/>
  <c r="B36" i="4"/>
  <c r="C36" i="4"/>
  <c r="D36" i="4"/>
  <c r="E36" i="4"/>
  <c r="G36" i="4" s="1"/>
  <c r="H36" i="4" s="1"/>
  <c r="F36" i="4"/>
  <c r="B37" i="4"/>
  <c r="D37" i="4" s="1"/>
  <c r="C37" i="4"/>
  <c r="E37" i="4"/>
  <c r="G37" i="4" s="1"/>
  <c r="F37" i="4"/>
  <c r="B38" i="4"/>
  <c r="D38" i="4" s="1"/>
  <c r="H38" i="4" s="1"/>
  <c r="C38" i="4"/>
  <c r="E38" i="4"/>
  <c r="F38" i="4"/>
  <c r="G38" i="4"/>
  <c r="H39" i="4"/>
  <c r="C40" i="4"/>
  <c r="B46" i="4" s="1"/>
  <c r="B8" i="3"/>
  <c r="D8" i="3" s="1"/>
  <c r="C8" i="3"/>
  <c r="E8" i="3"/>
  <c r="G8" i="3" s="1"/>
  <c r="F8" i="3"/>
  <c r="B9" i="3"/>
  <c r="D9" i="3" s="1"/>
  <c r="H9" i="3" s="1"/>
  <c r="C9" i="3"/>
  <c r="E9" i="3"/>
  <c r="F9" i="3"/>
  <c r="G9" i="3"/>
  <c r="B10" i="3"/>
  <c r="C10" i="3"/>
  <c r="D10" i="3"/>
  <c r="E10" i="3"/>
  <c r="F10" i="3"/>
  <c r="G10" i="3"/>
  <c r="H10" i="3"/>
  <c r="B11" i="3"/>
  <c r="C11" i="3"/>
  <c r="D11" i="3"/>
  <c r="E11" i="3"/>
  <c r="G11" i="3" s="1"/>
  <c r="H11" i="3" s="1"/>
  <c r="F11" i="3"/>
  <c r="B12" i="3"/>
  <c r="D12" i="3" s="1"/>
  <c r="C12" i="3"/>
  <c r="E12" i="3"/>
  <c r="G12" i="3" s="1"/>
  <c r="F12" i="3"/>
  <c r="B13" i="3"/>
  <c r="D13" i="3" s="1"/>
  <c r="H13" i="3" s="1"/>
  <c r="C13" i="3"/>
  <c r="E13" i="3"/>
  <c r="F13" i="3"/>
  <c r="G13" i="3"/>
  <c r="B14" i="3"/>
  <c r="C14" i="3"/>
  <c r="D14" i="3"/>
  <c r="E14" i="3"/>
  <c r="F14" i="3"/>
  <c r="G14" i="3"/>
  <c r="H14" i="3"/>
  <c r="B15" i="3"/>
  <c r="C15" i="3"/>
  <c r="D15" i="3"/>
  <c r="E15" i="3"/>
  <c r="G15" i="3" s="1"/>
  <c r="H15" i="3" s="1"/>
  <c r="F15" i="3"/>
  <c r="B16" i="3"/>
  <c r="D16" i="3" s="1"/>
  <c r="H16" i="3" s="1"/>
  <c r="C16" i="3"/>
  <c r="E16" i="3"/>
  <c r="G16" i="3" s="1"/>
  <c r="F16" i="3"/>
  <c r="B17" i="3"/>
  <c r="D17" i="3" s="1"/>
  <c r="H17" i="3" s="1"/>
  <c r="C17" i="3"/>
  <c r="E17" i="3"/>
  <c r="F17" i="3"/>
  <c r="G17" i="3"/>
  <c r="B18" i="3"/>
  <c r="C18" i="3"/>
  <c r="D18" i="3"/>
  <c r="E18" i="3"/>
  <c r="F18" i="3"/>
  <c r="G18" i="3"/>
  <c r="H18" i="3"/>
  <c r="B19" i="3"/>
  <c r="C19" i="3"/>
  <c r="D19" i="3"/>
  <c r="E19" i="3"/>
  <c r="G19" i="3" s="1"/>
  <c r="H19" i="3" s="1"/>
  <c r="F19" i="3"/>
  <c r="B20" i="3"/>
  <c r="D20" i="3" s="1"/>
  <c r="C20" i="3"/>
  <c r="E20" i="3"/>
  <c r="F20" i="3"/>
  <c r="B21" i="3"/>
  <c r="D21" i="3" s="1"/>
  <c r="C21" i="3"/>
  <c r="C40" i="3" s="1"/>
  <c r="B46" i="3" s="1"/>
  <c r="E21" i="3"/>
  <c r="F21" i="3"/>
  <c r="G21" i="3"/>
  <c r="B22" i="3"/>
  <c r="C22" i="3"/>
  <c r="D22" i="3"/>
  <c r="E22" i="3"/>
  <c r="F22" i="3"/>
  <c r="G22" i="3"/>
  <c r="H22" i="3"/>
  <c r="B23" i="3"/>
  <c r="C23" i="3"/>
  <c r="D23" i="3"/>
  <c r="E23" i="3"/>
  <c r="G23" i="3" s="1"/>
  <c r="H23" i="3" s="1"/>
  <c r="F23" i="3"/>
  <c r="B24" i="3"/>
  <c r="D24" i="3" s="1"/>
  <c r="C24" i="3"/>
  <c r="E24" i="3"/>
  <c r="G24" i="3" s="1"/>
  <c r="F24" i="3"/>
  <c r="B25" i="3"/>
  <c r="D25" i="3" s="1"/>
  <c r="C25" i="3"/>
  <c r="E25" i="3"/>
  <c r="F25" i="3"/>
  <c r="G25" i="3"/>
  <c r="B26" i="3"/>
  <c r="C26" i="3"/>
  <c r="D26" i="3"/>
  <c r="E26" i="3"/>
  <c r="F26" i="3"/>
  <c r="G26" i="3"/>
  <c r="H26" i="3"/>
  <c r="B27" i="3"/>
  <c r="C27" i="3"/>
  <c r="D27" i="3"/>
  <c r="E27" i="3"/>
  <c r="G27" i="3" s="1"/>
  <c r="H27" i="3" s="1"/>
  <c r="F27" i="3"/>
  <c r="B28" i="3"/>
  <c r="D28" i="3" s="1"/>
  <c r="C28" i="3"/>
  <c r="E28" i="3"/>
  <c r="G28" i="3" s="1"/>
  <c r="F28" i="3"/>
  <c r="B29" i="3"/>
  <c r="C29" i="3"/>
  <c r="E29" i="3"/>
  <c r="F29" i="3"/>
  <c r="G29" i="3"/>
  <c r="B30" i="3"/>
  <c r="C30" i="3"/>
  <c r="D30" i="3"/>
  <c r="E30" i="3"/>
  <c r="F30" i="3"/>
  <c r="G30" i="3"/>
  <c r="H30" i="3"/>
  <c r="B31" i="3"/>
  <c r="C31" i="3"/>
  <c r="D31" i="3"/>
  <c r="E31" i="3"/>
  <c r="G31" i="3" s="1"/>
  <c r="H31" i="3" s="1"/>
  <c r="F31" i="3"/>
  <c r="B32" i="3"/>
  <c r="D32" i="3" s="1"/>
  <c r="H32" i="3" s="1"/>
  <c r="C32" i="3"/>
  <c r="E32" i="3"/>
  <c r="G32" i="3" s="1"/>
  <c r="F32" i="3"/>
  <c r="B33" i="3"/>
  <c r="D33" i="3" s="1"/>
  <c r="H33" i="3" s="1"/>
  <c r="C33" i="3"/>
  <c r="E33" i="3"/>
  <c r="F33" i="3"/>
  <c r="G33" i="3"/>
  <c r="B34" i="3"/>
  <c r="C34" i="3"/>
  <c r="D34" i="3" s="1"/>
  <c r="H34" i="3" s="1"/>
  <c r="E34" i="3"/>
  <c r="F34" i="3"/>
  <c r="G34" i="3"/>
  <c r="B35" i="3"/>
  <c r="C35" i="3"/>
  <c r="D35" i="3"/>
  <c r="H35" i="3" s="1"/>
  <c r="E35" i="3"/>
  <c r="G35" i="3" s="1"/>
  <c r="F35" i="3"/>
  <c r="B36" i="3"/>
  <c r="D36" i="3" s="1"/>
  <c r="C36" i="3"/>
  <c r="E36" i="3"/>
  <c r="G36" i="3" s="1"/>
  <c r="F36" i="3"/>
  <c r="B37" i="3"/>
  <c r="D37" i="3" s="1"/>
  <c r="C37" i="3"/>
  <c r="E37" i="3"/>
  <c r="F37" i="3"/>
  <c r="G37" i="3"/>
  <c r="B38" i="3"/>
  <c r="C38" i="3"/>
  <c r="D38" i="3" s="1"/>
  <c r="H38" i="3" s="1"/>
  <c r="E38" i="3"/>
  <c r="F38" i="3"/>
  <c r="G38" i="3"/>
  <c r="H39" i="3"/>
  <c r="B8" i="2"/>
  <c r="C8" i="2"/>
  <c r="E8" i="2"/>
  <c r="F8" i="2"/>
  <c r="G8" i="2" s="1"/>
  <c r="B9" i="2"/>
  <c r="C9" i="2"/>
  <c r="D9" i="2"/>
  <c r="E9" i="2"/>
  <c r="F9" i="2"/>
  <c r="G9" i="2"/>
  <c r="H9" i="2"/>
  <c r="B10" i="2"/>
  <c r="C10" i="2"/>
  <c r="D10" i="2"/>
  <c r="E10" i="2"/>
  <c r="G10" i="2" s="1"/>
  <c r="F10" i="2"/>
  <c r="H10" i="2"/>
  <c r="B11" i="2"/>
  <c r="D11" i="2" s="1"/>
  <c r="C11" i="2"/>
  <c r="E11" i="2"/>
  <c r="F11" i="2"/>
  <c r="F40" i="2" s="1"/>
  <c r="B47" i="2" s="1"/>
  <c r="B12" i="2"/>
  <c r="C12" i="2"/>
  <c r="E12" i="2"/>
  <c r="F12" i="2"/>
  <c r="G12" i="2" s="1"/>
  <c r="B13" i="2"/>
  <c r="C13" i="2"/>
  <c r="D13" i="2"/>
  <c r="E13" i="2"/>
  <c r="F13" i="2"/>
  <c r="G13" i="2"/>
  <c r="H13" i="2"/>
  <c r="B14" i="2"/>
  <c r="C14" i="2"/>
  <c r="D14" i="2"/>
  <c r="E14" i="2"/>
  <c r="G14" i="2" s="1"/>
  <c r="H14" i="2" s="1"/>
  <c r="F14" i="2"/>
  <c r="B15" i="2"/>
  <c r="D15" i="2" s="1"/>
  <c r="C15" i="2"/>
  <c r="E15" i="2"/>
  <c r="F15" i="2"/>
  <c r="B16" i="2"/>
  <c r="C16" i="2"/>
  <c r="E16" i="2"/>
  <c r="F16" i="2"/>
  <c r="G16" i="2" s="1"/>
  <c r="B17" i="2"/>
  <c r="C17" i="2"/>
  <c r="D17" i="2" s="1"/>
  <c r="H17" i="2" s="1"/>
  <c r="E17" i="2"/>
  <c r="G17" i="2" s="1"/>
  <c r="F17" i="2"/>
  <c r="B18" i="2"/>
  <c r="D18" i="2" s="1"/>
  <c r="C18" i="2"/>
  <c r="E18" i="2"/>
  <c r="F18" i="2"/>
  <c r="B19" i="2"/>
  <c r="C19" i="2"/>
  <c r="D19" i="2"/>
  <c r="E19" i="2"/>
  <c r="G19" i="2" s="1"/>
  <c r="H19" i="2" s="1"/>
  <c r="F19" i="2"/>
  <c r="B20" i="2"/>
  <c r="D20" i="2" s="1"/>
  <c r="H20" i="2" s="1"/>
  <c r="C20" i="2"/>
  <c r="E20" i="2"/>
  <c r="G20" i="2" s="1"/>
  <c r="F20" i="2"/>
  <c r="B21" i="2"/>
  <c r="D21" i="2" s="1"/>
  <c r="H21" i="2" s="1"/>
  <c r="C21" i="2"/>
  <c r="E21" i="2"/>
  <c r="F21" i="2"/>
  <c r="G21" i="2" s="1"/>
  <c r="B22" i="2"/>
  <c r="C22" i="2"/>
  <c r="D22" i="2" s="1"/>
  <c r="H22" i="2" s="1"/>
  <c r="E22" i="2"/>
  <c r="F22" i="2"/>
  <c r="G22" i="2"/>
  <c r="B23" i="2"/>
  <c r="C23" i="2"/>
  <c r="D23" i="2"/>
  <c r="E23" i="2"/>
  <c r="G23" i="2" s="1"/>
  <c r="H23" i="2" s="1"/>
  <c r="F23" i="2"/>
  <c r="B24" i="2"/>
  <c r="D24" i="2" s="1"/>
  <c r="C24" i="2"/>
  <c r="E24" i="2"/>
  <c r="G24" i="2" s="1"/>
  <c r="F24" i="2"/>
  <c r="B25" i="2"/>
  <c r="D25" i="2" s="1"/>
  <c r="H25" i="2" s="1"/>
  <c r="C25" i="2"/>
  <c r="E25" i="2"/>
  <c r="F25" i="2"/>
  <c r="G25" i="2" s="1"/>
  <c r="B26" i="2"/>
  <c r="C26" i="2"/>
  <c r="D26" i="2" s="1"/>
  <c r="H26" i="2" s="1"/>
  <c r="E26" i="2"/>
  <c r="F26" i="2"/>
  <c r="G26" i="2"/>
  <c r="B27" i="2"/>
  <c r="C27" i="2"/>
  <c r="D27" i="2"/>
  <c r="E27" i="2"/>
  <c r="G27" i="2" s="1"/>
  <c r="H27" i="2" s="1"/>
  <c r="F27" i="2"/>
  <c r="B28" i="2"/>
  <c r="D28" i="2" s="1"/>
  <c r="H28" i="2" s="1"/>
  <c r="C28" i="2"/>
  <c r="E28" i="2"/>
  <c r="G28" i="2" s="1"/>
  <c r="F28" i="2"/>
  <c r="B29" i="2"/>
  <c r="D29" i="2" s="1"/>
  <c r="H29" i="2" s="1"/>
  <c r="C29" i="2"/>
  <c r="E29" i="2"/>
  <c r="F29" i="2"/>
  <c r="G29" i="2" s="1"/>
  <c r="B30" i="2"/>
  <c r="C30" i="2"/>
  <c r="D30" i="2" s="1"/>
  <c r="H30" i="2" s="1"/>
  <c r="E30" i="2"/>
  <c r="F30" i="2"/>
  <c r="G30" i="2"/>
  <c r="B31" i="2"/>
  <c r="C31" i="2"/>
  <c r="D31" i="2"/>
  <c r="E31" i="2"/>
  <c r="G31" i="2" s="1"/>
  <c r="H31" i="2" s="1"/>
  <c r="F31" i="2"/>
  <c r="B32" i="2"/>
  <c r="D32" i="2" s="1"/>
  <c r="C32" i="2"/>
  <c r="E32" i="2"/>
  <c r="G32" i="2" s="1"/>
  <c r="F32" i="2"/>
  <c r="B33" i="2"/>
  <c r="D33" i="2" s="1"/>
  <c r="H33" i="2" s="1"/>
  <c r="C33" i="2"/>
  <c r="E33" i="2"/>
  <c r="F33" i="2"/>
  <c r="G33" i="2" s="1"/>
  <c r="B34" i="2"/>
  <c r="C34" i="2"/>
  <c r="D34" i="2" s="1"/>
  <c r="H34" i="2" s="1"/>
  <c r="E34" i="2"/>
  <c r="F34" i="2"/>
  <c r="G34" i="2"/>
  <c r="B35" i="2"/>
  <c r="C35" i="2"/>
  <c r="D35" i="2"/>
  <c r="E35" i="2"/>
  <c r="G35" i="2" s="1"/>
  <c r="H35" i="2" s="1"/>
  <c r="F35" i="2"/>
  <c r="B36" i="2"/>
  <c r="D36" i="2" s="1"/>
  <c r="H36" i="2" s="1"/>
  <c r="C36" i="2"/>
  <c r="E36" i="2"/>
  <c r="G36" i="2" s="1"/>
  <c r="F36" i="2"/>
  <c r="B37" i="2"/>
  <c r="D37" i="2" s="1"/>
  <c r="H37" i="2" s="1"/>
  <c r="C37" i="2"/>
  <c r="E37" i="2"/>
  <c r="F37" i="2"/>
  <c r="G37" i="2" s="1"/>
  <c r="B38" i="2"/>
  <c r="C38" i="2"/>
  <c r="D38" i="2" s="1"/>
  <c r="H38" i="2" s="1"/>
  <c r="E38" i="2"/>
  <c r="F38" i="2"/>
  <c r="G38" i="2"/>
  <c r="H39" i="2"/>
  <c r="C40" i="2"/>
  <c r="B46" i="2" s="1"/>
  <c r="B8" i="1"/>
  <c r="B40" i="1" s="1"/>
  <c r="C8" i="1"/>
  <c r="E8" i="1"/>
  <c r="F8" i="1"/>
  <c r="G8" i="1" s="1"/>
  <c r="B9" i="1"/>
  <c r="C9" i="1"/>
  <c r="D9" i="1" s="1"/>
  <c r="H9" i="1" s="1"/>
  <c r="E9" i="1"/>
  <c r="F9" i="1"/>
  <c r="G9" i="1"/>
  <c r="B10" i="1"/>
  <c r="C10" i="1"/>
  <c r="D10" i="1"/>
  <c r="E10" i="1"/>
  <c r="G10" i="1" s="1"/>
  <c r="F10" i="1"/>
  <c r="B11" i="1"/>
  <c r="D11" i="1" s="1"/>
  <c r="C11" i="1"/>
  <c r="E11" i="1"/>
  <c r="E40" i="1" s="1"/>
  <c r="F11" i="1"/>
  <c r="B12" i="1"/>
  <c r="D12" i="1" s="1"/>
  <c r="C12" i="1"/>
  <c r="E12" i="1"/>
  <c r="F12" i="1"/>
  <c r="G12" i="1" s="1"/>
  <c r="B13" i="1"/>
  <c r="C13" i="1"/>
  <c r="D13" i="1" s="1"/>
  <c r="H13" i="1" s="1"/>
  <c r="E13" i="1"/>
  <c r="F13" i="1"/>
  <c r="G13" i="1"/>
  <c r="B14" i="1"/>
  <c r="C14" i="1"/>
  <c r="D14" i="1"/>
  <c r="H14" i="1" s="1"/>
  <c r="E14" i="1"/>
  <c r="G14" i="1" s="1"/>
  <c r="F14" i="1"/>
  <c r="B15" i="1"/>
  <c r="D15" i="1" s="1"/>
  <c r="H15" i="1" s="1"/>
  <c r="C15" i="1"/>
  <c r="E15" i="1"/>
  <c r="G15" i="1" s="1"/>
  <c r="F15" i="1"/>
  <c r="B16" i="1"/>
  <c r="D16" i="1" s="1"/>
  <c r="H16" i="1" s="1"/>
  <c r="C16" i="1"/>
  <c r="E16" i="1"/>
  <c r="F16" i="1"/>
  <c r="G16" i="1" s="1"/>
  <c r="B17" i="1"/>
  <c r="C17" i="1"/>
  <c r="D17" i="1" s="1"/>
  <c r="H17" i="1" s="1"/>
  <c r="E17" i="1"/>
  <c r="F17" i="1"/>
  <c r="G17" i="1"/>
  <c r="B18" i="1"/>
  <c r="C18" i="1"/>
  <c r="D18" i="1"/>
  <c r="E18" i="1"/>
  <c r="G18" i="1" s="1"/>
  <c r="H18" i="1" s="1"/>
  <c r="F18" i="1"/>
  <c r="B19" i="1"/>
  <c r="D19" i="1" s="1"/>
  <c r="C19" i="1"/>
  <c r="E19" i="1"/>
  <c r="G19" i="1" s="1"/>
  <c r="F19" i="1"/>
  <c r="B20" i="1"/>
  <c r="D20" i="1" s="1"/>
  <c r="C20" i="1"/>
  <c r="E20" i="1"/>
  <c r="F20" i="1"/>
  <c r="G20" i="1" s="1"/>
  <c r="B21" i="1"/>
  <c r="C21" i="1"/>
  <c r="D21" i="1" s="1"/>
  <c r="H21" i="1" s="1"/>
  <c r="E21" i="1"/>
  <c r="F21" i="1"/>
  <c r="G21" i="1"/>
  <c r="B22" i="1"/>
  <c r="C22" i="1"/>
  <c r="D22" i="1"/>
  <c r="E22" i="1"/>
  <c r="G22" i="1" s="1"/>
  <c r="H22" i="1" s="1"/>
  <c r="F22" i="1"/>
  <c r="B23" i="1"/>
  <c r="D23" i="1" s="1"/>
  <c r="H23" i="1" s="1"/>
  <c r="C23" i="1"/>
  <c r="E23" i="1"/>
  <c r="G23" i="1" s="1"/>
  <c r="F23" i="1"/>
  <c r="B24" i="1"/>
  <c r="D24" i="1" s="1"/>
  <c r="H24" i="1" s="1"/>
  <c r="C24" i="1"/>
  <c r="E24" i="1"/>
  <c r="F24" i="1"/>
  <c r="G24" i="1" s="1"/>
  <c r="B25" i="1"/>
  <c r="C25" i="1"/>
  <c r="D25" i="1" s="1"/>
  <c r="H25" i="1" s="1"/>
  <c r="E25" i="1"/>
  <c r="F25" i="1"/>
  <c r="G25" i="1"/>
  <c r="B26" i="1"/>
  <c r="C26" i="1"/>
  <c r="D26" i="1"/>
  <c r="E26" i="1"/>
  <c r="G26" i="1" s="1"/>
  <c r="H26" i="1" s="1"/>
  <c r="F26" i="1"/>
  <c r="B27" i="1"/>
  <c r="D27" i="1" s="1"/>
  <c r="C27" i="1"/>
  <c r="E27" i="1"/>
  <c r="G27" i="1" s="1"/>
  <c r="F27" i="1"/>
  <c r="B28" i="1"/>
  <c r="D28" i="1" s="1"/>
  <c r="C28" i="1"/>
  <c r="E28" i="1"/>
  <c r="F28" i="1"/>
  <c r="G28" i="1" s="1"/>
  <c r="B29" i="1"/>
  <c r="C29" i="1"/>
  <c r="D29" i="1" s="1"/>
  <c r="H29" i="1" s="1"/>
  <c r="E29" i="1"/>
  <c r="F29" i="1"/>
  <c r="G29" i="1"/>
  <c r="B30" i="1"/>
  <c r="C30" i="1"/>
  <c r="D30" i="1"/>
  <c r="E30" i="1"/>
  <c r="G30" i="1" s="1"/>
  <c r="H30" i="1" s="1"/>
  <c r="F30" i="1"/>
  <c r="B31" i="1"/>
  <c r="D31" i="1" s="1"/>
  <c r="H31" i="1" s="1"/>
  <c r="C31" i="1"/>
  <c r="E31" i="1"/>
  <c r="G31" i="1" s="1"/>
  <c r="F31" i="1"/>
  <c r="B32" i="1"/>
  <c r="D32" i="1" s="1"/>
  <c r="H32" i="1" s="1"/>
  <c r="C32" i="1"/>
  <c r="E32" i="1"/>
  <c r="F32" i="1"/>
  <c r="G32" i="1" s="1"/>
  <c r="B33" i="1"/>
  <c r="C33" i="1"/>
  <c r="D33" i="1" s="1"/>
  <c r="H33" i="1" s="1"/>
  <c r="E33" i="1"/>
  <c r="F33" i="1"/>
  <c r="G33" i="1"/>
  <c r="B34" i="1"/>
  <c r="C34" i="1"/>
  <c r="D34" i="1"/>
  <c r="E34" i="1"/>
  <c r="G34" i="1" s="1"/>
  <c r="H34" i="1" s="1"/>
  <c r="F34" i="1"/>
  <c r="B35" i="1"/>
  <c r="D35" i="1" s="1"/>
  <c r="C35" i="1"/>
  <c r="E35" i="1"/>
  <c r="G35" i="1" s="1"/>
  <c r="F35" i="1"/>
  <c r="B36" i="1"/>
  <c r="D36" i="1" s="1"/>
  <c r="C36" i="1"/>
  <c r="E36" i="1"/>
  <c r="F36" i="1"/>
  <c r="G36" i="1" s="1"/>
  <c r="B37" i="1"/>
  <c r="C37" i="1"/>
  <c r="D37" i="1" s="1"/>
  <c r="H37" i="1" s="1"/>
  <c r="E37" i="1"/>
  <c r="F37" i="1"/>
  <c r="G37" i="1"/>
  <c r="B38" i="1"/>
  <c r="C38" i="1"/>
  <c r="D38" i="1"/>
  <c r="E38" i="1"/>
  <c r="G38" i="1" s="1"/>
  <c r="H38" i="1" s="1"/>
  <c r="F38" i="1"/>
  <c r="H39" i="1"/>
  <c r="H32" i="2" l="1"/>
  <c r="H24" i="2"/>
  <c r="H10" i="1"/>
  <c r="H36" i="1"/>
  <c r="H35" i="1"/>
  <c r="H28" i="1"/>
  <c r="H27" i="1"/>
  <c r="H20" i="1"/>
  <c r="H19" i="1"/>
  <c r="H12" i="1"/>
  <c r="C40" i="1"/>
  <c r="B46" i="1" s="1"/>
  <c r="B40" i="2"/>
  <c r="D40" i="2" s="1"/>
  <c r="G18" i="2"/>
  <c r="H18" i="2" s="1"/>
  <c r="D16" i="2"/>
  <c r="H16" i="2" s="1"/>
  <c r="G11" i="2"/>
  <c r="D8" i="2"/>
  <c r="H8" i="2" s="1"/>
  <c r="D29" i="3"/>
  <c r="H29" i="3" s="1"/>
  <c r="H28" i="3"/>
  <c r="G20" i="3"/>
  <c r="H12" i="3"/>
  <c r="H37" i="4"/>
  <c r="H21" i="4"/>
  <c r="H10" i="4"/>
  <c r="H9" i="4"/>
  <c r="H38" i="5"/>
  <c r="H30" i="5"/>
  <c r="H29" i="5"/>
  <c r="H22" i="5"/>
  <c r="H14" i="5"/>
  <c r="G11" i="1"/>
  <c r="H11" i="1" s="1"/>
  <c r="D8" i="1"/>
  <c r="H8" i="1" s="1"/>
  <c r="E40" i="2"/>
  <c r="G40" i="2" s="1"/>
  <c r="H37" i="3"/>
  <c r="H36" i="3"/>
  <c r="H25" i="3"/>
  <c r="H24" i="3"/>
  <c r="F40" i="3"/>
  <c r="B47" i="3" s="1"/>
  <c r="H8" i="3"/>
  <c r="H33" i="4"/>
  <c r="H17" i="4"/>
  <c r="F40" i="1"/>
  <c r="B47" i="1" s="1"/>
  <c r="G15" i="2"/>
  <c r="H15" i="2" s="1"/>
  <c r="D12" i="2"/>
  <c r="H12" i="2" s="1"/>
  <c r="H11" i="2"/>
  <c r="H21" i="3"/>
  <c r="H20" i="3"/>
  <c r="H29" i="4"/>
  <c r="H13" i="4"/>
  <c r="H34" i="5"/>
  <c r="H26" i="5"/>
  <c r="H18" i="5"/>
  <c r="H8" i="5"/>
  <c r="E40" i="3"/>
  <c r="G40" i="3" s="1"/>
  <c r="B40" i="4"/>
  <c r="D40" i="4" s="1"/>
  <c r="H40" i="4" s="1"/>
  <c r="B40" i="3"/>
  <c r="D40" i="3" s="1"/>
  <c r="E40" i="4"/>
  <c r="G40" i="4" s="1"/>
  <c r="H40" i="3" l="1"/>
  <c r="H40" i="2"/>
  <c r="D40" i="1"/>
  <c r="H40" i="1" s="1"/>
  <c r="G40" i="1"/>
</calcChain>
</file>

<file path=xl/sharedStrings.xml><?xml version="1.0" encoding="utf-8"?>
<sst xmlns="http://schemas.openxmlformats.org/spreadsheetml/2006/main" count="105" uniqueCount="21">
  <si>
    <t>กระทรวงการท่องเที่ยวและกีฬา</t>
  </si>
  <si>
    <t>กองเศรษฐกิจการท่องเที่ยวและกีฬา</t>
  </si>
  <si>
    <t>คน</t>
  </si>
  <si>
    <t>ออก</t>
  </si>
  <si>
    <t>เข้า</t>
  </si>
  <si>
    <t xml:space="preserve"> เฉลี่ยต่อวัน</t>
  </si>
  <si>
    <t xml:space="preserve"> </t>
  </si>
  <si>
    <t>รวม</t>
  </si>
  <si>
    <t>ต่างชาติ</t>
  </si>
  <si>
    <t>ไทย</t>
  </si>
  <si>
    <t>รวม
เข้า - ออก</t>
  </si>
  <si>
    <t>เดินทางออก</t>
  </si>
  <si>
    <t>เดินทางเข้า</t>
  </si>
  <si>
    <t>วันที่</t>
  </si>
  <si>
    <t>สุวรรณภูมิ เดือน กุมภาพันธ์ 2560</t>
  </si>
  <si>
    <t xml:space="preserve">สถิติการเดินทางเข้า - ออกราชอาณาจักร </t>
  </si>
  <si>
    <t>ดอนเมือง ของ เดือน กุมภาพันธ์2560</t>
  </si>
  <si>
    <t>เชียงใหม่ ของ เดือน กุมภาพันธ์  2560</t>
  </si>
  <si>
    <t>เฉลี่ยต่อวัน</t>
  </si>
  <si>
    <t>ภูเก็ต ของ เดือน กุมภาพันธ์ 2560</t>
  </si>
  <si>
    <t>หาดใหญ่ ของ เดือน 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</si>
</sst>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Tahoma"/>
      <family val="2"/>
      <charset val="22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12"/>
      <color indexed="12"/>
      <name val="TH SarabunPSK"/>
      <family val="2"/>
    </font>
    <font>
      <u/>
      <sz val="12"/>
      <color theme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u/>
      <sz val="12"/>
      <name val="TH SarabunPSK"/>
      <family val="2"/>
    </font>
    <font>
      <b/>
      <sz val="12"/>
      <color theme="1"/>
      <name val="TH SarabunPSK"/>
      <family val="2"/>
    </font>
    <font>
      <b/>
      <u/>
      <sz val="12"/>
      <name val="TH SarabunPSK"/>
      <family val="2"/>
    </font>
    <font>
      <sz val="10"/>
      <name val="Arial"/>
      <family val="2"/>
      <charset val="222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44" fontId="20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1" applyFont="1"/>
    <xf numFmtId="187" fontId="1" fillId="0" borderId="0" xfId="2" applyNumberFormat="1" applyFo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3" fillId="0" borderId="0" xfId="3" applyFont="1" applyAlignment="1" applyProtection="1">
      <alignment horizontal="center"/>
    </xf>
    <xf numFmtId="0" fontId="5" fillId="0" borderId="0" xfId="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3" applyFont="1" applyAlignment="1" applyProtection="1">
      <alignment horizontal="center"/>
    </xf>
    <xf numFmtId="0" fontId="8" fillId="0" borderId="0" xfId="4" applyFont="1" applyAlignment="1" applyProtection="1">
      <alignment horizontal="center"/>
    </xf>
    <xf numFmtId="0" fontId="9" fillId="0" borderId="0" xfId="1" applyFont="1"/>
    <xf numFmtId="0" fontId="9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5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1" applyFont="1"/>
    <xf numFmtId="0" fontId="11" fillId="0" borderId="0" xfId="0" applyFont="1"/>
    <xf numFmtId="0" fontId="11" fillId="0" borderId="0" xfId="0" applyFont="1" applyFill="1"/>
    <xf numFmtId="0" fontId="13" fillId="0" borderId="0" xfId="0" applyFont="1"/>
    <xf numFmtId="0" fontId="9" fillId="0" borderId="0" xfId="1" applyFont="1" applyFill="1" applyBorder="1"/>
    <xf numFmtId="0" fontId="9" fillId="0" borderId="1" xfId="1" applyFont="1" applyBorder="1" applyAlignment="1">
      <alignment horizontal="center"/>
    </xf>
    <xf numFmtId="187" fontId="9" fillId="0" borderId="1" xfId="1" applyNumberFormat="1" applyFont="1" applyFill="1" applyBorder="1" applyAlignment="1"/>
    <xf numFmtId="0" fontId="9" fillId="0" borderId="1" xfId="1" applyFont="1" applyFill="1" applyBorder="1"/>
    <xf numFmtId="0" fontId="14" fillId="0" borderId="0" xfId="1" applyFont="1" applyBorder="1"/>
    <xf numFmtId="0" fontId="9" fillId="0" borderId="0" xfId="1" applyFont="1" applyFill="1" applyBorder="1" applyAlignment="1"/>
    <xf numFmtId="0" fontId="9" fillId="0" borderId="0" xfId="1" applyFont="1" applyBorder="1"/>
    <xf numFmtId="188" fontId="1" fillId="0" borderId="0" xfId="1" applyNumberFormat="1" applyFont="1"/>
    <xf numFmtId="188" fontId="10" fillId="0" borderId="0" xfId="2" applyNumberFormat="1" applyFont="1" applyFill="1" applyBorder="1" applyAlignment="1">
      <alignment horizontal="center" vertical="center"/>
    </xf>
    <xf numFmtId="187" fontId="9" fillId="0" borderId="0" xfId="2" applyNumberFormat="1" applyFont="1"/>
    <xf numFmtId="0" fontId="9" fillId="0" borderId="0" xfId="1" applyFont="1" applyFill="1"/>
    <xf numFmtId="188" fontId="10" fillId="0" borderId="1" xfId="2" applyNumberFormat="1" applyFont="1" applyFill="1" applyBorder="1" applyAlignment="1">
      <alignment horizontal="center" vertical="center" shrinkToFit="1"/>
    </xf>
    <xf numFmtId="15" fontId="10" fillId="0" borderId="1" xfId="1" quotePrefix="1" applyNumberFormat="1" applyFont="1" applyFill="1" applyBorder="1" applyAlignment="1">
      <alignment horizontal="center" vertical="center" shrinkToFit="1"/>
    </xf>
    <xf numFmtId="41" fontId="9" fillId="0" borderId="2" xfId="2" applyNumberFormat="1" applyFont="1" applyFill="1" applyBorder="1" applyAlignment="1">
      <alignment horizontal="center" vertical="center"/>
    </xf>
    <xf numFmtId="187" fontId="9" fillId="0" borderId="2" xfId="2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 applyProtection="1">
      <alignment horizontal="center" vertical="center"/>
      <protection locked="0"/>
    </xf>
    <xf numFmtId="188" fontId="9" fillId="0" borderId="3" xfId="2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41" fontId="9" fillId="0" borderId="4" xfId="2" applyNumberFormat="1" applyFont="1" applyFill="1" applyBorder="1" applyAlignment="1">
      <alignment horizontal="center" vertical="center"/>
    </xf>
    <xf numFmtId="187" fontId="9" fillId="0" borderId="4" xfId="2" applyNumberFormat="1" applyFont="1" applyFill="1" applyBorder="1" applyAlignment="1">
      <alignment horizontal="right" vertical="center"/>
    </xf>
    <xf numFmtId="188" fontId="9" fillId="0" borderId="4" xfId="2" applyNumberFormat="1" applyFont="1" applyFill="1" applyBorder="1" applyAlignment="1" applyProtection="1">
      <alignment horizontal="center" vertical="center"/>
      <protection locked="0"/>
    </xf>
    <xf numFmtId="188" fontId="9" fillId="0" borderId="4" xfId="2" applyNumberFormat="1" applyFont="1" applyFill="1" applyBorder="1" applyAlignment="1">
      <alignment horizontal="center" vertical="center"/>
    </xf>
    <xf numFmtId="188" fontId="9" fillId="0" borderId="5" xfId="2" applyNumberFormat="1" applyFont="1" applyFill="1" applyBorder="1" applyAlignment="1" applyProtection="1">
      <alignment horizontal="center" vertical="center"/>
      <protection locked="0"/>
    </xf>
    <xf numFmtId="1" fontId="9" fillId="0" borderId="6" xfId="0" applyNumberFormat="1" applyFont="1" applyFill="1" applyBorder="1" applyAlignment="1">
      <alignment horizontal="center" vertical="center"/>
    </xf>
    <xf numFmtId="0" fontId="6" fillId="0" borderId="0" xfId="1" applyFont="1"/>
    <xf numFmtId="41" fontId="10" fillId="0" borderId="4" xfId="2" applyNumberFormat="1" applyFont="1" applyFill="1" applyBorder="1" applyAlignment="1">
      <alignment horizontal="center" vertical="center"/>
    </xf>
    <xf numFmtId="187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right"/>
    </xf>
    <xf numFmtId="41" fontId="9" fillId="0" borderId="4" xfId="2" applyNumberFormat="1" applyFont="1" applyFill="1" applyBorder="1" applyAlignment="1">
      <alignment horizontal="right" vertical="center"/>
    </xf>
    <xf numFmtId="188" fontId="9" fillId="0" borderId="4" xfId="2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center"/>
    </xf>
    <xf numFmtId="0" fontId="15" fillId="0" borderId="0" xfId="1" applyFont="1"/>
    <xf numFmtId="41" fontId="16" fillId="0" borderId="4" xfId="2" applyNumberFormat="1" applyFont="1" applyFill="1" applyBorder="1" applyAlignment="1">
      <alignment horizontal="center" vertical="center"/>
    </xf>
    <xf numFmtId="187" fontId="16" fillId="0" borderId="4" xfId="2" applyNumberFormat="1" applyFont="1" applyFill="1" applyBorder="1" applyAlignment="1">
      <alignment horizontal="right" vertical="center"/>
    </xf>
    <xf numFmtId="188" fontId="16" fillId="0" borderId="4" xfId="2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0" fontId="17" fillId="0" borderId="0" xfId="1" applyFont="1"/>
    <xf numFmtId="188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/>
    <xf numFmtId="188" fontId="1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/>
    <xf numFmtId="41" fontId="1" fillId="0" borderId="0" xfId="2" applyNumberFormat="1" applyFont="1" applyFill="1" applyBorder="1" applyAlignment="1">
      <alignment horizontal="center" vertical="center"/>
    </xf>
    <xf numFmtId="187" fontId="1" fillId="0" borderId="0" xfId="2" applyNumberFormat="1" applyFont="1" applyFill="1" applyBorder="1" applyAlignment="1">
      <alignment horizontal="right" vertical="center"/>
    </xf>
    <xf numFmtId="188" fontId="1" fillId="0" borderId="0" xfId="2" applyNumberFormat="1" applyFont="1" applyFill="1" applyBorder="1" applyAlignment="1">
      <alignment horizontal="center" vertical="center"/>
    </xf>
    <xf numFmtId="41" fontId="9" fillId="0" borderId="7" xfId="2" applyNumberFormat="1" applyFont="1" applyFill="1" applyBorder="1" applyAlignment="1">
      <alignment horizontal="center" vertical="center"/>
    </xf>
    <xf numFmtId="187" fontId="9" fillId="0" borderId="7" xfId="2" applyNumberFormat="1" applyFont="1" applyFill="1" applyBorder="1" applyAlignment="1">
      <alignment horizontal="right" vertical="center"/>
    </xf>
    <xf numFmtId="188" fontId="9" fillId="0" borderId="7" xfId="2" applyNumberFormat="1" applyFont="1" applyFill="1" applyBorder="1" applyAlignment="1" applyProtection="1">
      <alignment horizontal="center" vertical="center"/>
      <protection locked="0"/>
    </xf>
    <xf numFmtId="188" fontId="9" fillId="0" borderId="7" xfId="2" applyNumberFormat="1" applyFont="1" applyFill="1" applyBorder="1" applyAlignment="1">
      <alignment horizontal="center" vertical="center"/>
    </xf>
    <xf numFmtId="188" fontId="9" fillId="0" borderId="8" xfId="2" applyNumberFormat="1" applyFont="1" applyFill="1" applyBorder="1" applyAlignment="1" applyProtection="1">
      <alignment horizontal="center" vertical="center"/>
      <protection locked="0"/>
    </xf>
    <xf numFmtId="0" fontId="18" fillId="0" borderId="9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15" fontId="18" fillId="0" borderId="0" xfId="1" applyNumberFormat="1" applyFont="1" applyBorder="1" applyAlignment="1">
      <alignment horizontal="center"/>
    </xf>
    <xf numFmtId="0" fontId="19" fillId="0" borderId="0" xfId="1" applyFont="1" applyBorder="1"/>
    <xf numFmtId="0" fontId="19" fillId="0" borderId="0" xfId="1" applyFont="1" applyFill="1" applyBorder="1"/>
    <xf numFmtId="0" fontId="19" fillId="0" borderId="0" xfId="1" applyFont="1" applyFill="1" applyBorder="1" applyAlignment="1">
      <alignment horizontal="center"/>
    </xf>
    <xf numFmtId="15" fontId="18" fillId="0" borderId="0" xfId="1" applyNumberFormat="1" applyFont="1" applyBorder="1" applyAlignment="1">
      <alignment horizontal="center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0" xfId="1" applyFont="1" applyBorder="1" applyAlignment="1">
      <alignment horizontal="center"/>
    </xf>
    <xf numFmtId="0" fontId="23" fillId="0" borderId="0" xfId="0" applyFont="1"/>
    <xf numFmtId="0" fontId="23" fillId="2" borderId="0" xfId="0" applyFont="1" applyFill="1"/>
    <xf numFmtId="0" fontId="23" fillId="0" borderId="0" xfId="0" applyFont="1" applyFill="1"/>
    <xf numFmtId="0" fontId="10" fillId="0" borderId="0" xfId="0" applyFont="1" applyAlignment="1">
      <alignment horizontal="center" vertical="center"/>
    </xf>
    <xf numFmtId="187" fontId="1" fillId="0" borderId="0" xfId="18" applyNumberFormat="1" applyFont="1"/>
    <xf numFmtId="41" fontId="9" fillId="0" borderId="13" xfId="2" applyNumberFormat="1" applyFont="1" applyFill="1" applyBorder="1" applyAlignment="1">
      <alignment horizontal="center" vertical="center"/>
    </xf>
    <xf numFmtId="187" fontId="9" fillId="0" borderId="13" xfId="2" applyNumberFormat="1" applyFont="1" applyFill="1" applyBorder="1" applyAlignment="1">
      <alignment horizontal="right" vertical="center"/>
    </xf>
    <xf numFmtId="188" fontId="9" fillId="0" borderId="14" xfId="2" applyNumberFormat="1" applyFont="1" applyFill="1" applyBorder="1" applyAlignment="1">
      <alignment horizontal="center" vertical="center"/>
    </xf>
    <xf numFmtId="0" fontId="24" fillId="0" borderId="0" xfId="0" applyFont="1"/>
    <xf numFmtId="41" fontId="10" fillId="0" borderId="13" xfId="2" applyNumberFormat="1" applyFont="1" applyFill="1" applyBorder="1" applyAlignment="1">
      <alignment horizontal="center" vertical="center"/>
    </xf>
    <xf numFmtId="187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41" fontId="9" fillId="0" borderId="13" xfId="2" applyNumberFormat="1" applyFont="1" applyFill="1" applyBorder="1" applyAlignment="1">
      <alignment horizontal="right" vertical="center"/>
    </xf>
    <xf numFmtId="188" fontId="9" fillId="0" borderId="14" xfId="2" applyNumberFormat="1" applyFont="1" applyFill="1" applyBorder="1" applyAlignment="1">
      <alignment horizontal="right" vertical="center"/>
    </xf>
    <xf numFmtId="0" fontId="25" fillId="0" borderId="0" xfId="0" applyFont="1"/>
    <xf numFmtId="41" fontId="16" fillId="0" borderId="13" xfId="2" applyNumberFormat="1" applyFont="1" applyFill="1" applyBorder="1" applyAlignment="1">
      <alignment horizontal="center" vertical="center"/>
    </xf>
    <xf numFmtId="187" fontId="16" fillId="0" borderId="13" xfId="2" applyNumberFormat="1" applyFont="1" applyFill="1" applyBorder="1" applyAlignment="1">
      <alignment horizontal="right" vertical="center"/>
    </xf>
    <xf numFmtId="188" fontId="16" fillId="0" borderId="14" xfId="2" applyNumberFormat="1" applyFont="1" applyFill="1" applyBorder="1" applyAlignment="1">
      <alignment horizontal="center" vertical="center"/>
    </xf>
    <xf numFmtId="0" fontId="26" fillId="0" borderId="0" xfId="0" applyFont="1"/>
    <xf numFmtId="188" fontId="9" fillId="0" borderId="10" xfId="2" applyNumberFormat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41" fontId="16" fillId="2" borderId="13" xfId="2" applyNumberFormat="1" applyFont="1" applyFill="1" applyBorder="1" applyAlignment="1">
      <alignment horizontal="center" vertical="center"/>
    </xf>
    <xf numFmtId="187" fontId="16" fillId="2" borderId="13" xfId="2" applyNumberFormat="1" applyFont="1" applyFill="1" applyBorder="1" applyAlignment="1">
      <alignment horizontal="right" vertical="center"/>
    </xf>
    <xf numFmtId="188" fontId="9" fillId="2" borderId="5" xfId="2" applyNumberFormat="1" applyFont="1" applyFill="1" applyBorder="1" applyAlignment="1" applyProtection="1">
      <alignment horizontal="center" vertical="center"/>
      <protection locked="0"/>
    </xf>
    <xf numFmtId="188" fontId="16" fillId="2" borderId="14" xfId="2" applyNumberFormat="1" applyFont="1" applyFill="1" applyBorder="1" applyAlignment="1">
      <alignment horizontal="center" vertical="center"/>
    </xf>
    <xf numFmtId="1" fontId="16" fillId="2" borderId="6" xfId="0" applyNumberFormat="1" applyFont="1" applyFill="1" applyBorder="1" applyAlignment="1">
      <alignment horizontal="center" vertical="center"/>
    </xf>
  </cellXfs>
  <cellStyles count="42">
    <cellStyle name="Comma 10" xfId="6"/>
    <cellStyle name="Comma 11" xfId="7"/>
    <cellStyle name="Comma 12" xfId="8"/>
    <cellStyle name="Comma 13" xfId="9"/>
    <cellStyle name="Comma 13 2" xfId="10"/>
    <cellStyle name="Comma 14" xfId="11"/>
    <cellStyle name="Comma 15" xfId="12"/>
    <cellStyle name="Comma 16" xfId="13"/>
    <cellStyle name="Comma 17" xfId="14"/>
    <cellStyle name="Comma 2" xfId="15"/>
    <cellStyle name="Comma 2 2" xfId="16"/>
    <cellStyle name="Comma 2 3" xfId="17"/>
    <cellStyle name="Comma 3" xfId="2"/>
    <cellStyle name="Comma 3 2" xfId="18"/>
    <cellStyle name="Comma 3 3" xfId="19"/>
    <cellStyle name="Comma 3 4" xfId="20"/>
    <cellStyle name="Comma 4" xfId="21"/>
    <cellStyle name="Comma 5" xfId="22"/>
    <cellStyle name="Comma 6" xfId="23"/>
    <cellStyle name="Comma 7" xfId="24"/>
    <cellStyle name="Comma 8" xfId="25"/>
    <cellStyle name="Comma 9" xfId="26"/>
    <cellStyle name="Hyperlink" xfId="4" builtinId="8"/>
    <cellStyle name="Hyperlink 2" xfId="3"/>
    <cellStyle name="Hyperlink 2 2" xfId="27"/>
    <cellStyle name="ǰ݆ŴҸŴႂŴֲŴ" xfId="28"/>
    <cellStyle name="Normal" xfId="0" builtinId="0"/>
    <cellStyle name="Normal 2" xfId="29"/>
    <cellStyle name="Normal 2 2" xfId="30"/>
    <cellStyle name="Normal 2 3" xfId="31"/>
    <cellStyle name="Normal 3" xfId="32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7" xfId="39"/>
    <cellStyle name="Style 1" xfId="40"/>
    <cellStyle name="Ŵ" xfId="41"/>
    <cellStyle name="เครื่องหมายจุลภาค 2" xfId="5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932" y="7843404"/>
          <a:ext cx="724567" cy="834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7800108"/>
          <a:ext cx="991267" cy="834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702" y="7619133"/>
          <a:ext cx="781717" cy="8345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588;&#3636;&#3619;&#3634;&#3618;&#3623;&#3633;&#3609;/2560/&#3585;.&#3614;/&#3612;&#3641;&#3657;&#3648;&#3604;&#3636;&#3609;&#3607;&#3634;&#3591;&#3648;&#3586;&#3657;&#3634;-&#3629;&#3629;&#3585;&#3626;&#3609;&#3634;&#3617;&#3610;&#3636;&#3609;%205%20&#3649;&#3627;&#3656;&#3591;%20&#3585;.&#3614;%2060%20Final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>
        <row r="12">
          <cell r="G12">
            <v>58952</v>
          </cell>
          <cell r="H12">
            <v>5770</v>
          </cell>
          <cell r="J12">
            <v>56471</v>
          </cell>
          <cell r="K12">
            <v>6940</v>
          </cell>
        </row>
        <row r="13">
          <cell r="G13">
            <v>16456</v>
          </cell>
          <cell r="H13">
            <v>3510</v>
          </cell>
          <cell r="J13">
            <v>16263</v>
          </cell>
          <cell r="K13">
            <v>3596</v>
          </cell>
        </row>
        <row r="14">
          <cell r="G14">
            <v>16474</v>
          </cell>
          <cell r="H14">
            <v>181</v>
          </cell>
          <cell r="J14">
            <v>19771</v>
          </cell>
          <cell r="K14">
            <v>196</v>
          </cell>
        </row>
        <row r="15">
          <cell r="G15">
            <v>3799</v>
          </cell>
          <cell r="H15">
            <v>136</v>
          </cell>
          <cell r="J15">
            <v>5174</v>
          </cell>
          <cell r="K15">
            <v>114</v>
          </cell>
        </row>
        <row r="16">
          <cell r="G16">
            <v>262</v>
          </cell>
          <cell r="H16">
            <v>55</v>
          </cell>
          <cell r="J16">
            <v>291</v>
          </cell>
          <cell r="K16">
            <v>40</v>
          </cell>
        </row>
      </sheetData>
      <sheetData sheetId="3">
        <row r="12">
          <cell r="G12">
            <v>60850</v>
          </cell>
          <cell r="H12">
            <v>5437</v>
          </cell>
          <cell r="J12">
            <v>58963</v>
          </cell>
          <cell r="K12">
            <v>7854</v>
          </cell>
        </row>
        <row r="13">
          <cell r="G13">
            <v>15433</v>
          </cell>
          <cell r="H13">
            <v>2829</v>
          </cell>
          <cell r="J13">
            <v>15144</v>
          </cell>
          <cell r="K13">
            <v>3855</v>
          </cell>
        </row>
        <row r="14">
          <cell r="G14">
            <v>16259</v>
          </cell>
          <cell r="H14">
            <v>201</v>
          </cell>
          <cell r="J14">
            <v>18484</v>
          </cell>
          <cell r="K14">
            <v>178</v>
          </cell>
        </row>
        <row r="15">
          <cell r="G15">
            <v>4398</v>
          </cell>
          <cell r="H15">
            <v>139</v>
          </cell>
          <cell r="J15">
            <v>5306</v>
          </cell>
          <cell r="K15">
            <v>189</v>
          </cell>
        </row>
        <row r="16">
          <cell r="G16">
            <v>259</v>
          </cell>
          <cell r="H16">
            <v>42</v>
          </cell>
          <cell r="J16">
            <v>301</v>
          </cell>
          <cell r="K16">
            <v>51</v>
          </cell>
        </row>
      </sheetData>
      <sheetData sheetId="4">
        <row r="12">
          <cell r="G12">
            <v>63416</v>
          </cell>
          <cell r="H12">
            <v>6096</v>
          </cell>
          <cell r="J12">
            <v>58682</v>
          </cell>
          <cell r="K12">
            <v>7714</v>
          </cell>
        </row>
        <row r="13">
          <cell r="G13">
            <v>15448</v>
          </cell>
          <cell r="H13">
            <v>3084</v>
          </cell>
          <cell r="J13">
            <v>15220</v>
          </cell>
          <cell r="K13">
            <v>4429</v>
          </cell>
        </row>
        <row r="14">
          <cell r="G14">
            <v>15287</v>
          </cell>
          <cell r="H14">
            <v>170</v>
          </cell>
          <cell r="J14">
            <v>18575</v>
          </cell>
          <cell r="K14">
            <v>208</v>
          </cell>
        </row>
        <row r="15">
          <cell r="G15">
            <v>4133</v>
          </cell>
          <cell r="H15">
            <v>89</v>
          </cell>
          <cell r="J15">
            <v>5325</v>
          </cell>
          <cell r="K15">
            <v>125</v>
          </cell>
        </row>
        <row r="16">
          <cell r="G16">
            <v>201</v>
          </cell>
          <cell r="H16">
            <v>40</v>
          </cell>
          <cell r="J16">
            <v>345</v>
          </cell>
          <cell r="K16">
            <v>25</v>
          </cell>
        </row>
      </sheetData>
      <sheetData sheetId="5">
        <row r="12">
          <cell r="G12">
            <v>55697</v>
          </cell>
          <cell r="H12">
            <v>4815</v>
          </cell>
          <cell r="J12">
            <v>56731</v>
          </cell>
          <cell r="K12">
            <v>7252</v>
          </cell>
        </row>
        <row r="13">
          <cell r="G13">
            <v>14429</v>
          </cell>
          <cell r="H13">
            <v>2997</v>
          </cell>
          <cell r="J13">
            <v>15381</v>
          </cell>
          <cell r="K13">
            <v>3751</v>
          </cell>
        </row>
        <row r="14">
          <cell r="G14">
            <v>18518</v>
          </cell>
          <cell r="H14">
            <v>207</v>
          </cell>
          <cell r="J14">
            <v>21105</v>
          </cell>
          <cell r="K14">
            <v>219</v>
          </cell>
        </row>
        <row r="15">
          <cell r="G15">
            <v>4009</v>
          </cell>
          <cell r="H15">
            <v>161</v>
          </cell>
          <cell r="J15">
            <v>4848</v>
          </cell>
          <cell r="K15">
            <v>179</v>
          </cell>
        </row>
        <row r="16">
          <cell r="G16">
            <v>154</v>
          </cell>
          <cell r="H16">
            <v>61</v>
          </cell>
          <cell r="J16">
            <v>313</v>
          </cell>
          <cell r="K16">
            <v>43</v>
          </cell>
        </row>
      </sheetData>
      <sheetData sheetId="6">
        <row r="12">
          <cell r="G12">
            <v>58284</v>
          </cell>
          <cell r="H12">
            <v>6805</v>
          </cell>
          <cell r="J12">
            <v>59669</v>
          </cell>
          <cell r="K12">
            <v>7313</v>
          </cell>
        </row>
        <row r="13">
          <cell r="G13">
            <v>14116</v>
          </cell>
          <cell r="H13">
            <v>4950</v>
          </cell>
          <cell r="J13">
            <v>17960</v>
          </cell>
          <cell r="K13">
            <v>3494</v>
          </cell>
        </row>
        <row r="14">
          <cell r="G14">
            <v>15262</v>
          </cell>
          <cell r="H14">
            <v>188</v>
          </cell>
          <cell r="J14">
            <v>17796</v>
          </cell>
          <cell r="K14">
            <v>183</v>
          </cell>
        </row>
        <row r="15">
          <cell r="G15">
            <v>4150</v>
          </cell>
          <cell r="H15">
            <v>133</v>
          </cell>
          <cell r="J15">
            <v>5214</v>
          </cell>
          <cell r="K15">
            <v>171</v>
          </cell>
        </row>
        <row r="16">
          <cell r="G16">
            <v>231</v>
          </cell>
          <cell r="H16">
            <v>63</v>
          </cell>
          <cell r="J16">
            <v>285</v>
          </cell>
          <cell r="K16">
            <v>67</v>
          </cell>
        </row>
      </sheetData>
      <sheetData sheetId="7">
        <row r="12">
          <cell r="G12">
            <v>57163</v>
          </cell>
          <cell r="H12">
            <v>6493</v>
          </cell>
          <cell r="J12">
            <v>56236</v>
          </cell>
          <cell r="K12">
            <v>8455</v>
          </cell>
        </row>
        <row r="13">
          <cell r="G13">
            <v>14076</v>
          </cell>
          <cell r="H13">
            <v>4142</v>
          </cell>
          <cell r="J13">
            <v>16016</v>
          </cell>
          <cell r="K13">
            <v>3714</v>
          </cell>
        </row>
        <row r="14">
          <cell r="G14">
            <v>15467</v>
          </cell>
          <cell r="H14">
            <v>201</v>
          </cell>
          <cell r="J14">
            <v>18112</v>
          </cell>
          <cell r="K14">
            <v>158</v>
          </cell>
        </row>
        <row r="15">
          <cell r="G15">
            <v>3199</v>
          </cell>
          <cell r="H15">
            <v>67</v>
          </cell>
          <cell r="J15">
            <v>4814</v>
          </cell>
          <cell r="K15">
            <v>185</v>
          </cell>
        </row>
        <row r="16">
          <cell r="G16">
            <v>233</v>
          </cell>
          <cell r="H16">
            <v>60</v>
          </cell>
          <cell r="J16">
            <v>297</v>
          </cell>
          <cell r="K16">
            <v>51</v>
          </cell>
        </row>
      </sheetData>
      <sheetData sheetId="8">
        <row r="12">
          <cell r="G12">
            <v>53633</v>
          </cell>
          <cell r="H12">
            <v>6479</v>
          </cell>
          <cell r="J12">
            <v>52587</v>
          </cell>
          <cell r="K12">
            <v>9632</v>
          </cell>
        </row>
        <row r="13">
          <cell r="G13">
            <v>13711</v>
          </cell>
          <cell r="H13">
            <v>3736</v>
          </cell>
          <cell r="J13">
            <v>15461</v>
          </cell>
          <cell r="K13">
            <v>3996</v>
          </cell>
        </row>
        <row r="14">
          <cell r="G14">
            <v>14992</v>
          </cell>
          <cell r="H14">
            <v>178</v>
          </cell>
          <cell r="J14">
            <v>17172</v>
          </cell>
          <cell r="K14">
            <v>230</v>
          </cell>
        </row>
        <row r="15">
          <cell r="G15">
            <v>3639</v>
          </cell>
          <cell r="H15">
            <v>95</v>
          </cell>
          <cell r="J15">
            <v>4640</v>
          </cell>
          <cell r="K15">
            <v>287</v>
          </cell>
        </row>
        <row r="16">
          <cell r="G16">
            <v>247</v>
          </cell>
          <cell r="H16">
            <v>44</v>
          </cell>
          <cell r="J16">
            <v>275</v>
          </cell>
          <cell r="K16">
            <v>74</v>
          </cell>
        </row>
      </sheetData>
      <sheetData sheetId="9">
        <row r="12">
          <cell r="G12">
            <v>58129</v>
          </cell>
          <cell r="H12">
            <v>6986</v>
          </cell>
          <cell r="J12">
            <v>52116</v>
          </cell>
          <cell r="K12">
            <v>12019</v>
          </cell>
        </row>
        <row r="13">
          <cell r="G13">
            <v>14638</v>
          </cell>
          <cell r="H13">
            <v>4189</v>
          </cell>
          <cell r="J13">
            <v>14210</v>
          </cell>
          <cell r="K13">
            <v>5402</v>
          </cell>
        </row>
        <row r="14">
          <cell r="G14">
            <v>15243</v>
          </cell>
          <cell r="H14">
            <v>154</v>
          </cell>
          <cell r="J14">
            <v>18170</v>
          </cell>
          <cell r="K14">
            <v>247</v>
          </cell>
        </row>
        <row r="15">
          <cell r="G15">
            <v>3356</v>
          </cell>
          <cell r="H15">
            <v>108</v>
          </cell>
          <cell r="J15">
            <v>4730</v>
          </cell>
          <cell r="K15">
            <v>270</v>
          </cell>
        </row>
        <row r="16">
          <cell r="G16">
            <v>210</v>
          </cell>
          <cell r="H16">
            <v>47</v>
          </cell>
          <cell r="J16">
            <v>265</v>
          </cell>
          <cell r="K16">
            <v>53</v>
          </cell>
        </row>
      </sheetData>
      <sheetData sheetId="10">
        <row r="12">
          <cell r="G12">
            <v>58320</v>
          </cell>
          <cell r="H12">
            <v>6641</v>
          </cell>
          <cell r="J12">
            <v>52966</v>
          </cell>
          <cell r="K12">
            <v>12958</v>
          </cell>
        </row>
        <row r="13">
          <cell r="G13">
            <v>14689</v>
          </cell>
          <cell r="H13">
            <v>3390</v>
          </cell>
          <cell r="J13">
            <v>12588</v>
          </cell>
          <cell r="K13">
            <v>5933</v>
          </cell>
        </row>
        <row r="14">
          <cell r="G14">
            <v>15632</v>
          </cell>
          <cell r="H14">
            <v>198</v>
          </cell>
          <cell r="J14">
            <v>17566</v>
          </cell>
          <cell r="K14">
            <v>231</v>
          </cell>
        </row>
        <row r="15">
          <cell r="G15">
            <v>3928</v>
          </cell>
          <cell r="H15">
            <v>126</v>
          </cell>
          <cell r="J15">
            <v>4417</v>
          </cell>
          <cell r="K15">
            <v>342</v>
          </cell>
        </row>
        <row r="16">
          <cell r="G16">
            <v>266</v>
          </cell>
          <cell r="H16">
            <v>43</v>
          </cell>
          <cell r="J16">
            <v>285</v>
          </cell>
          <cell r="K16">
            <v>91</v>
          </cell>
        </row>
      </sheetData>
      <sheetData sheetId="11">
        <row r="12">
          <cell r="G12">
            <v>62307</v>
          </cell>
          <cell r="H12">
            <v>8215</v>
          </cell>
          <cell r="J12">
            <v>52989</v>
          </cell>
          <cell r="K12">
            <v>16126</v>
          </cell>
        </row>
        <row r="13">
          <cell r="G13">
            <v>14369</v>
          </cell>
          <cell r="H13">
            <v>3634</v>
          </cell>
          <cell r="J13">
            <v>12951</v>
          </cell>
          <cell r="K13">
            <v>7514</v>
          </cell>
        </row>
        <row r="14">
          <cell r="G14">
            <v>14861</v>
          </cell>
          <cell r="H14">
            <v>164</v>
          </cell>
          <cell r="J14">
            <v>16951</v>
          </cell>
          <cell r="K14">
            <v>362</v>
          </cell>
        </row>
        <row r="15">
          <cell r="G15">
            <v>3503</v>
          </cell>
          <cell r="H15">
            <v>119</v>
          </cell>
          <cell r="J15">
            <v>4649</v>
          </cell>
          <cell r="K15">
            <v>425</v>
          </cell>
        </row>
        <row r="16">
          <cell r="G16">
            <v>263</v>
          </cell>
          <cell r="H16">
            <v>45</v>
          </cell>
          <cell r="J16">
            <v>267</v>
          </cell>
          <cell r="K16">
            <v>104</v>
          </cell>
        </row>
      </sheetData>
      <sheetData sheetId="12">
        <row r="12">
          <cell r="G12">
            <v>55090</v>
          </cell>
          <cell r="H12">
            <v>7781</v>
          </cell>
          <cell r="J12">
            <v>53670</v>
          </cell>
          <cell r="K12">
            <v>14620</v>
          </cell>
        </row>
        <row r="13">
          <cell r="G13">
            <v>14589</v>
          </cell>
          <cell r="H13">
            <v>3826</v>
          </cell>
          <cell r="J13">
            <v>13053</v>
          </cell>
          <cell r="K13">
            <v>6748</v>
          </cell>
        </row>
        <row r="14">
          <cell r="G14">
            <v>17949</v>
          </cell>
          <cell r="H14">
            <v>244</v>
          </cell>
          <cell r="J14">
            <v>19937</v>
          </cell>
          <cell r="K14">
            <v>335</v>
          </cell>
        </row>
        <row r="15">
          <cell r="G15">
            <v>3759</v>
          </cell>
          <cell r="H15">
            <v>213</v>
          </cell>
          <cell r="J15">
            <v>4247</v>
          </cell>
          <cell r="K15">
            <v>409</v>
          </cell>
        </row>
        <row r="16">
          <cell r="G16">
            <v>258</v>
          </cell>
          <cell r="H16">
            <v>41</v>
          </cell>
          <cell r="J16">
            <v>284</v>
          </cell>
          <cell r="K16">
            <v>82</v>
          </cell>
        </row>
      </sheetData>
      <sheetData sheetId="13">
        <row r="12">
          <cell r="G12">
            <v>55503</v>
          </cell>
          <cell r="H12">
            <v>10579</v>
          </cell>
          <cell r="J12">
            <v>58060</v>
          </cell>
          <cell r="K12">
            <v>9402</v>
          </cell>
        </row>
        <row r="13">
          <cell r="G13">
            <v>12452</v>
          </cell>
          <cell r="H13">
            <v>6391</v>
          </cell>
          <cell r="J13">
            <v>17093</v>
          </cell>
          <cell r="K13">
            <v>4501</v>
          </cell>
        </row>
        <row r="14">
          <cell r="G14">
            <v>13863</v>
          </cell>
          <cell r="H14">
            <v>213</v>
          </cell>
          <cell r="J14">
            <v>17013</v>
          </cell>
          <cell r="K14">
            <v>173</v>
          </cell>
        </row>
        <row r="15">
          <cell r="G15">
            <v>3733</v>
          </cell>
          <cell r="H15">
            <v>214</v>
          </cell>
          <cell r="J15">
            <v>4944</v>
          </cell>
          <cell r="K15">
            <v>307</v>
          </cell>
        </row>
        <row r="16">
          <cell r="G16">
            <v>261</v>
          </cell>
          <cell r="H16">
            <v>66</v>
          </cell>
          <cell r="J16">
            <v>328</v>
          </cell>
          <cell r="K16">
            <v>42</v>
          </cell>
        </row>
      </sheetData>
      <sheetData sheetId="14">
        <row r="12">
          <cell r="G12">
            <v>53822</v>
          </cell>
          <cell r="H12">
            <v>16268</v>
          </cell>
          <cell r="J12">
            <v>53824</v>
          </cell>
          <cell r="K12">
            <v>9536</v>
          </cell>
        </row>
        <row r="13">
          <cell r="G13">
            <v>11494</v>
          </cell>
          <cell r="H13">
            <v>8003</v>
          </cell>
          <cell r="J13">
            <v>15072</v>
          </cell>
          <cell r="K13">
            <v>3964</v>
          </cell>
        </row>
        <row r="14">
          <cell r="G14">
            <v>14645</v>
          </cell>
          <cell r="H14">
            <v>404</v>
          </cell>
          <cell r="J14">
            <v>17759</v>
          </cell>
          <cell r="K14">
            <v>189</v>
          </cell>
        </row>
        <row r="15">
          <cell r="G15">
            <v>2599</v>
          </cell>
          <cell r="H15">
            <v>440</v>
          </cell>
          <cell r="J15">
            <v>4119</v>
          </cell>
          <cell r="K15">
            <v>204</v>
          </cell>
        </row>
        <row r="16">
          <cell r="G16">
            <v>228</v>
          </cell>
          <cell r="H16">
            <v>107</v>
          </cell>
          <cell r="J16">
            <v>282</v>
          </cell>
          <cell r="K16">
            <v>55</v>
          </cell>
        </row>
      </sheetData>
      <sheetData sheetId="15">
        <row r="12">
          <cell r="G12">
            <v>52084</v>
          </cell>
          <cell r="H12">
            <v>14064</v>
          </cell>
          <cell r="J12">
            <v>50626</v>
          </cell>
          <cell r="K12">
            <v>9264</v>
          </cell>
        </row>
        <row r="13">
          <cell r="G13">
            <v>12123</v>
          </cell>
          <cell r="H13">
            <v>6256</v>
          </cell>
          <cell r="J13">
            <v>13993</v>
          </cell>
          <cell r="K13">
            <v>3884</v>
          </cell>
        </row>
        <row r="14">
          <cell r="G14">
            <v>14088</v>
          </cell>
          <cell r="H14">
            <v>258</v>
          </cell>
          <cell r="J14">
            <v>16855</v>
          </cell>
          <cell r="K14">
            <v>178</v>
          </cell>
        </row>
        <row r="15">
          <cell r="G15">
            <v>3410</v>
          </cell>
          <cell r="H15">
            <v>318</v>
          </cell>
          <cell r="J15">
            <v>4311</v>
          </cell>
          <cell r="K15">
            <v>302</v>
          </cell>
        </row>
        <row r="16">
          <cell r="G16">
            <v>239</v>
          </cell>
          <cell r="H16">
            <v>87</v>
          </cell>
          <cell r="J16">
            <v>258</v>
          </cell>
          <cell r="K16">
            <v>76</v>
          </cell>
        </row>
      </sheetData>
      <sheetData sheetId="16">
        <row r="12">
          <cell r="G12">
            <v>56144</v>
          </cell>
          <cell r="H12">
            <v>10665</v>
          </cell>
          <cell r="J12">
            <v>50049</v>
          </cell>
          <cell r="K12">
            <v>10956</v>
          </cell>
        </row>
        <row r="13">
          <cell r="G13">
            <v>14877</v>
          </cell>
          <cell r="H13">
            <v>5522</v>
          </cell>
          <cell r="J13">
            <v>13300</v>
          </cell>
          <cell r="K13">
            <v>5270</v>
          </cell>
        </row>
        <row r="14">
          <cell r="G14">
            <v>13530</v>
          </cell>
          <cell r="H14">
            <v>193</v>
          </cell>
          <cell r="J14">
            <v>17987</v>
          </cell>
          <cell r="K14">
            <v>240</v>
          </cell>
        </row>
        <row r="15">
          <cell r="G15">
            <v>3204</v>
          </cell>
          <cell r="H15">
            <v>179</v>
          </cell>
          <cell r="J15">
            <v>4283</v>
          </cell>
          <cell r="K15">
            <v>261</v>
          </cell>
        </row>
        <row r="16">
          <cell r="G16">
            <v>241</v>
          </cell>
          <cell r="H16">
            <v>81</v>
          </cell>
          <cell r="J16">
            <v>255</v>
          </cell>
          <cell r="K16">
            <v>55</v>
          </cell>
        </row>
      </sheetData>
      <sheetData sheetId="17">
        <row r="12">
          <cell r="G12">
            <v>60362</v>
          </cell>
          <cell r="H12">
            <v>9513</v>
          </cell>
          <cell r="J12">
            <v>52696</v>
          </cell>
          <cell r="K12">
            <v>12518</v>
          </cell>
        </row>
        <row r="13">
          <cell r="G13">
            <v>14545</v>
          </cell>
          <cell r="H13">
            <v>3944</v>
          </cell>
          <cell r="J13">
            <v>12245</v>
          </cell>
          <cell r="K13">
            <v>5506</v>
          </cell>
        </row>
        <row r="14">
          <cell r="G14">
            <v>16029</v>
          </cell>
          <cell r="H14">
            <v>222</v>
          </cell>
          <cell r="J14">
            <v>18046</v>
          </cell>
          <cell r="K14">
            <v>241</v>
          </cell>
        </row>
        <row r="15">
          <cell r="G15">
            <v>3947</v>
          </cell>
          <cell r="H15">
            <v>225</v>
          </cell>
          <cell r="J15">
            <v>4260</v>
          </cell>
          <cell r="K15">
            <v>354</v>
          </cell>
        </row>
        <row r="16">
          <cell r="G16">
            <v>270</v>
          </cell>
          <cell r="H16">
            <v>42</v>
          </cell>
          <cell r="J16">
            <v>269</v>
          </cell>
          <cell r="K16">
            <v>118</v>
          </cell>
        </row>
      </sheetData>
      <sheetData sheetId="18">
        <row r="12">
          <cell r="G12">
            <v>63200</v>
          </cell>
          <cell r="H12">
            <v>9022</v>
          </cell>
          <cell r="J12">
            <v>52380</v>
          </cell>
          <cell r="K12">
            <v>11685</v>
          </cell>
        </row>
        <row r="13">
          <cell r="G13">
            <v>15733</v>
          </cell>
          <cell r="H13">
            <v>3987</v>
          </cell>
          <cell r="J13">
            <v>12485</v>
          </cell>
          <cell r="K13">
            <v>6951</v>
          </cell>
        </row>
        <row r="14">
          <cell r="G14">
            <v>15169</v>
          </cell>
          <cell r="H14">
            <v>194</v>
          </cell>
          <cell r="J14">
            <v>17847</v>
          </cell>
          <cell r="K14">
            <v>332</v>
          </cell>
        </row>
        <row r="15">
          <cell r="G15">
            <v>3309</v>
          </cell>
          <cell r="H15">
            <v>143</v>
          </cell>
          <cell r="J15">
            <v>4342</v>
          </cell>
          <cell r="K15">
            <v>417</v>
          </cell>
        </row>
        <row r="16">
          <cell r="G16">
            <v>239</v>
          </cell>
          <cell r="H16">
            <v>60</v>
          </cell>
          <cell r="J16">
            <v>314</v>
          </cell>
          <cell r="K16">
            <v>59</v>
          </cell>
        </row>
      </sheetData>
      <sheetData sheetId="19">
        <row r="12">
          <cell r="G12">
            <v>55489</v>
          </cell>
          <cell r="H12">
            <v>10345</v>
          </cell>
          <cell r="J12">
            <v>54364</v>
          </cell>
          <cell r="K12">
            <v>11559</v>
          </cell>
        </row>
        <row r="13">
          <cell r="G13">
            <v>15562</v>
          </cell>
          <cell r="H13">
            <v>4324</v>
          </cell>
          <cell r="J13">
            <v>13019</v>
          </cell>
          <cell r="K13">
            <v>5434</v>
          </cell>
        </row>
        <row r="14">
          <cell r="G14">
            <v>14508</v>
          </cell>
          <cell r="H14">
            <v>279</v>
          </cell>
          <cell r="J14">
            <v>16718</v>
          </cell>
          <cell r="K14">
            <v>210</v>
          </cell>
        </row>
        <row r="15">
          <cell r="G15">
            <v>3646</v>
          </cell>
          <cell r="H15">
            <v>233</v>
          </cell>
          <cell r="J15">
            <v>4088</v>
          </cell>
          <cell r="K15">
            <v>270</v>
          </cell>
        </row>
        <row r="16">
          <cell r="G16">
            <v>266</v>
          </cell>
          <cell r="H16">
            <v>42</v>
          </cell>
          <cell r="J16">
            <v>328</v>
          </cell>
          <cell r="K16">
            <v>41</v>
          </cell>
        </row>
      </sheetData>
      <sheetData sheetId="20">
        <row r="12">
          <cell r="G12">
            <v>56503</v>
          </cell>
          <cell r="H12">
            <v>13163</v>
          </cell>
          <cell r="J12">
            <v>60237</v>
          </cell>
          <cell r="K12">
            <v>9860</v>
          </cell>
        </row>
        <row r="13">
          <cell r="G13">
            <v>11867</v>
          </cell>
          <cell r="H13">
            <v>7303</v>
          </cell>
          <cell r="J13">
            <v>16294</v>
          </cell>
          <cell r="K13">
            <v>4137</v>
          </cell>
        </row>
        <row r="14">
          <cell r="G14">
            <v>14023</v>
          </cell>
          <cell r="H14">
            <v>299</v>
          </cell>
          <cell r="J14">
            <v>17609</v>
          </cell>
          <cell r="K14">
            <v>234</v>
          </cell>
        </row>
        <row r="15">
          <cell r="G15">
            <v>3246</v>
          </cell>
          <cell r="H15">
            <v>417</v>
          </cell>
          <cell r="J15">
            <v>4620</v>
          </cell>
          <cell r="K15">
            <v>178</v>
          </cell>
        </row>
        <row r="16">
          <cell r="G16">
            <v>232</v>
          </cell>
          <cell r="H16">
            <v>76</v>
          </cell>
          <cell r="J16">
            <v>300</v>
          </cell>
          <cell r="K16">
            <v>42</v>
          </cell>
        </row>
      </sheetData>
      <sheetData sheetId="21">
        <row r="12">
          <cell r="G12">
            <v>54659</v>
          </cell>
          <cell r="H12">
            <v>12493</v>
          </cell>
          <cell r="J12">
            <v>57361</v>
          </cell>
          <cell r="K12">
            <v>9989</v>
          </cell>
        </row>
        <row r="13">
          <cell r="G13">
            <v>13739</v>
          </cell>
          <cell r="H13">
            <v>6370</v>
          </cell>
          <cell r="J13">
            <v>15124</v>
          </cell>
          <cell r="K13">
            <v>4346</v>
          </cell>
        </row>
        <row r="14">
          <cell r="G14">
            <v>14312</v>
          </cell>
          <cell r="H14">
            <v>217</v>
          </cell>
          <cell r="J14">
            <v>17940</v>
          </cell>
          <cell r="K14">
            <v>182</v>
          </cell>
        </row>
        <row r="15">
          <cell r="G15">
            <v>2940</v>
          </cell>
          <cell r="H15">
            <v>206</v>
          </cell>
          <cell r="J15">
            <v>4173</v>
          </cell>
          <cell r="K15">
            <v>226</v>
          </cell>
        </row>
        <row r="16">
          <cell r="G16">
            <v>273</v>
          </cell>
          <cell r="H16">
            <v>45</v>
          </cell>
          <cell r="J16">
            <v>310</v>
          </cell>
          <cell r="K16">
            <v>60</v>
          </cell>
        </row>
      </sheetData>
      <sheetData sheetId="22">
        <row r="12">
          <cell r="G12">
            <v>51810</v>
          </cell>
          <cell r="H12">
            <v>11068</v>
          </cell>
          <cell r="J12">
            <v>53284</v>
          </cell>
          <cell r="K12">
            <v>10403</v>
          </cell>
        </row>
        <row r="13">
          <cell r="G13">
            <v>12689</v>
          </cell>
          <cell r="H13">
            <v>4879</v>
          </cell>
          <cell r="J13">
            <v>14033</v>
          </cell>
          <cell r="K13">
            <v>4184</v>
          </cell>
        </row>
        <row r="14">
          <cell r="G14">
            <v>11737</v>
          </cell>
          <cell r="H14">
            <v>221</v>
          </cell>
          <cell r="J14">
            <v>14047</v>
          </cell>
          <cell r="K14">
            <v>186</v>
          </cell>
        </row>
        <row r="15">
          <cell r="G15">
            <v>3130</v>
          </cell>
          <cell r="H15">
            <v>206</v>
          </cell>
          <cell r="J15">
            <v>4082</v>
          </cell>
          <cell r="K15">
            <v>284</v>
          </cell>
        </row>
        <row r="16">
          <cell r="G16">
            <v>246</v>
          </cell>
          <cell r="H16">
            <v>53</v>
          </cell>
          <cell r="J16">
            <v>269</v>
          </cell>
          <cell r="K16">
            <v>70</v>
          </cell>
        </row>
      </sheetData>
      <sheetData sheetId="23">
        <row r="12">
          <cell r="G12">
            <v>52909</v>
          </cell>
          <cell r="H12">
            <v>9304</v>
          </cell>
          <cell r="J12">
            <v>52839</v>
          </cell>
          <cell r="K12">
            <v>11121</v>
          </cell>
        </row>
        <row r="13">
          <cell r="G13">
            <v>14506</v>
          </cell>
          <cell r="H13">
            <v>5023</v>
          </cell>
          <cell r="J13">
            <v>13554</v>
          </cell>
          <cell r="K13">
            <v>5471</v>
          </cell>
        </row>
        <row r="14">
          <cell r="G14">
            <v>13264</v>
          </cell>
          <cell r="H14">
            <v>197</v>
          </cell>
          <cell r="J14">
            <v>17888</v>
          </cell>
          <cell r="K14">
            <v>214</v>
          </cell>
        </row>
        <row r="15">
          <cell r="G15">
            <v>2807</v>
          </cell>
          <cell r="H15">
            <v>147</v>
          </cell>
          <cell r="J15">
            <v>4317</v>
          </cell>
          <cell r="K15">
            <v>398</v>
          </cell>
        </row>
        <row r="16">
          <cell r="G16">
            <v>205</v>
          </cell>
          <cell r="H16">
            <v>60</v>
          </cell>
          <cell r="J16">
            <v>255</v>
          </cell>
          <cell r="K16">
            <v>48</v>
          </cell>
        </row>
      </sheetData>
      <sheetData sheetId="24">
        <row r="12">
          <cell r="G12">
            <v>56742</v>
          </cell>
          <cell r="H12">
            <v>9374</v>
          </cell>
          <cell r="J12">
            <v>54116</v>
          </cell>
          <cell r="K12">
            <v>12182</v>
          </cell>
        </row>
        <row r="13">
          <cell r="G13">
            <v>14405</v>
          </cell>
          <cell r="H13">
            <v>4020</v>
          </cell>
          <cell r="J13">
            <v>11944</v>
          </cell>
          <cell r="K13">
            <v>5898</v>
          </cell>
        </row>
        <row r="14">
          <cell r="G14">
            <v>15042</v>
          </cell>
          <cell r="H14">
            <v>213</v>
          </cell>
          <cell r="J14">
            <v>17048</v>
          </cell>
          <cell r="K14">
            <v>214</v>
          </cell>
        </row>
        <row r="15">
          <cell r="G15">
            <v>3672</v>
          </cell>
          <cell r="H15">
            <v>190</v>
          </cell>
          <cell r="J15">
            <v>3667</v>
          </cell>
          <cell r="K15">
            <v>415</v>
          </cell>
        </row>
        <row r="16">
          <cell r="G16">
            <v>241</v>
          </cell>
          <cell r="H16">
            <v>50</v>
          </cell>
          <cell r="J16">
            <v>304</v>
          </cell>
          <cell r="K16">
            <v>51</v>
          </cell>
        </row>
      </sheetData>
      <sheetData sheetId="25">
        <row r="12">
          <cell r="G12">
            <v>59712</v>
          </cell>
          <cell r="H12">
            <v>9885</v>
          </cell>
          <cell r="J12">
            <v>54058</v>
          </cell>
          <cell r="K12">
            <v>11486</v>
          </cell>
        </row>
        <row r="13">
          <cell r="G13">
            <v>14604</v>
          </cell>
          <cell r="H13">
            <v>4165</v>
          </cell>
          <cell r="J13">
            <v>12841</v>
          </cell>
          <cell r="K13">
            <v>7210</v>
          </cell>
        </row>
        <row r="14">
          <cell r="G14">
            <v>13691</v>
          </cell>
          <cell r="H14">
            <v>184</v>
          </cell>
          <cell r="J14">
            <v>17699</v>
          </cell>
          <cell r="K14">
            <v>281</v>
          </cell>
        </row>
        <row r="15">
          <cell r="G15">
            <v>3030</v>
          </cell>
          <cell r="H15">
            <v>167</v>
          </cell>
          <cell r="J15">
            <v>4665</v>
          </cell>
          <cell r="K15">
            <v>328</v>
          </cell>
        </row>
        <row r="16">
          <cell r="G16">
            <v>268</v>
          </cell>
          <cell r="H16">
            <v>59</v>
          </cell>
          <cell r="J16">
            <v>284</v>
          </cell>
          <cell r="K16">
            <v>60</v>
          </cell>
        </row>
      </sheetData>
      <sheetData sheetId="26">
        <row r="12">
          <cell r="G12">
            <v>53150</v>
          </cell>
          <cell r="H12">
            <v>9233</v>
          </cell>
          <cell r="J12">
            <v>55318</v>
          </cell>
          <cell r="K12">
            <v>10159</v>
          </cell>
        </row>
        <row r="13">
          <cell r="G13">
            <v>15236</v>
          </cell>
          <cell r="H13">
            <v>4521</v>
          </cell>
          <cell r="J13">
            <v>13436</v>
          </cell>
          <cell r="K13">
            <v>5187</v>
          </cell>
        </row>
        <row r="14">
          <cell r="G14">
            <v>16468</v>
          </cell>
          <cell r="H14">
            <v>327</v>
          </cell>
          <cell r="J14">
            <v>19560</v>
          </cell>
          <cell r="K14">
            <v>218</v>
          </cell>
        </row>
        <row r="15">
          <cell r="G15">
            <v>3658</v>
          </cell>
          <cell r="H15">
            <v>160</v>
          </cell>
          <cell r="J15">
            <v>3998</v>
          </cell>
          <cell r="K15">
            <v>315</v>
          </cell>
        </row>
        <row r="16">
          <cell r="G16">
            <v>229</v>
          </cell>
          <cell r="H16">
            <v>31</v>
          </cell>
          <cell r="J16">
            <v>244</v>
          </cell>
          <cell r="K16">
            <v>82</v>
          </cell>
        </row>
      </sheetData>
      <sheetData sheetId="27">
        <row r="12">
          <cell r="G12">
            <v>50617</v>
          </cell>
          <cell r="H12">
            <v>13733</v>
          </cell>
          <cell r="J12">
            <v>60314</v>
          </cell>
          <cell r="K12">
            <v>8484</v>
          </cell>
        </row>
        <row r="13">
          <cell r="G13">
            <v>12032</v>
          </cell>
          <cell r="H13">
            <v>7504</v>
          </cell>
          <cell r="J13">
            <v>16910</v>
          </cell>
          <cell r="K13">
            <v>3801</v>
          </cell>
        </row>
        <row r="14">
          <cell r="G14">
            <v>13026</v>
          </cell>
          <cell r="H14">
            <v>350</v>
          </cell>
          <cell r="J14">
            <v>17844</v>
          </cell>
          <cell r="K14">
            <v>162</v>
          </cell>
        </row>
        <row r="15">
          <cell r="G15">
            <v>2656</v>
          </cell>
          <cell r="H15">
            <v>375</v>
          </cell>
          <cell r="J15">
            <v>4295</v>
          </cell>
          <cell r="K15">
            <v>245</v>
          </cell>
        </row>
        <row r="16">
          <cell r="G16">
            <v>214</v>
          </cell>
          <cell r="H16">
            <v>52</v>
          </cell>
          <cell r="J16">
            <v>312</v>
          </cell>
          <cell r="K16">
            <v>39</v>
          </cell>
        </row>
      </sheetData>
      <sheetData sheetId="28">
        <row r="12">
          <cell r="G12">
            <v>48507</v>
          </cell>
          <cell r="H12">
            <v>13317</v>
          </cell>
          <cell r="J12">
            <v>60212</v>
          </cell>
          <cell r="K12">
            <v>8857</v>
          </cell>
        </row>
        <row r="13">
          <cell r="G13">
            <v>12869</v>
          </cell>
          <cell r="H13">
            <v>7054</v>
          </cell>
          <cell r="J13">
            <v>15621</v>
          </cell>
          <cell r="K13">
            <v>3780</v>
          </cell>
        </row>
        <row r="14">
          <cell r="G14">
            <v>12755</v>
          </cell>
          <cell r="H14">
            <v>263</v>
          </cell>
          <cell r="J14">
            <v>17075</v>
          </cell>
          <cell r="K14">
            <v>197</v>
          </cell>
        </row>
        <row r="15">
          <cell r="G15">
            <v>2229</v>
          </cell>
          <cell r="H15">
            <v>228</v>
          </cell>
          <cell r="J15">
            <v>4144</v>
          </cell>
          <cell r="K15">
            <v>226</v>
          </cell>
        </row>
        <row r="16">
          <cell r="G16">
            <v>279</v>
          </cell>
          <cell r="H16">
            <v>52</v>
          </cell>
          <cell r="J16">
            <v>291</v>
          </cell>
          <cell r="K16">
            <v>36</v>
          </cell>
        </row>
      </sheetData>
      <sheetData sheetId="29">
        <row r="12">
          <cell r="G12">
            <v>46059</v>
          </cell>
          <cell r="H12">
            <v>10526</v>
          </cell>
          <cell r="J12">
            <v>55364</v>
          </cell>
          <cell r="K12">
            <v>9372</v>
          </cell>
        </row>
        <row r="13">
          <cell r="G13">
            <v>11766</v>
          </cell>
          <cell r="H13">
            <v>5095</v>
          </cell>
          <cell r="J13">
            <v>14235</v>
          </cell>
          <cell r="K13">
            <v>3711</v>
          </cell>
        </row>
        <row r="14">
          <cell r="G14">
            <v>13125</v>
          </cell>
          <cell r="H14">
            <v>250</v>
          </cell>
          <cell r="J14">
            <v>17463</v>
          </cell>
          <cell r="K14">
            <v>204</v>
          </cell>
        </row>
        <row r="15">
          <cell r="G15">
            <v>2998</v>
          </cell>
          <cell r="H15">
            <v>226</v>
          </cell>
          <cell r="J15">
            <v>4006</v>
          </cell>
          <cell r="K15">
            <v>207</v>
          </cell>
        </row>
        <row r="16">
          <cell r="G16">
            <v>194</v>
          </cell>
          <cell r="H16">
            <v>63</v>
          </cell>
          <cell r="J16">
            <v>272</v>
          </cell>
          <cell r="K16">
            <v>43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6" activePane="bottomLeft" state="frozen"/>
      <selection activeCell="A34" sqref="A34:XFD34"/>
      <selection pane="bottomLeft" activeCell="A34" sqref="A34:XFD34"/>
    </sheetView>
  </sheetViews>
  <sheetFormatPr defaultColWidth="9" defaultRowHeight="12.75" x14ac:dyDescent="0.2"/>
  <cols>
    <col min="1" max="1" width="11.75" style="1" customWidth="1"/>
    <col min="2" max="2" width="11.75" style="4" customWidth="1"/>
    <col min="3" max="4" width="11.75" style="1" customWidth="1"/>
    <col min="5" max="5" width="11.75" style="3" customWidth="1"/>
    <col min="6" max="6" width="11.75" style="1" customWidth="1"/>
    <col min="7" max="8" width="11.75" style="2" customWidth="1"/>
    <col min="9" max="9" width="9" style="1"/>
    <col min="10" max="10" width="11.25" style="1" bestFit="1" customWidth="1"/>
    <col min="11" max="16384" width="9" style="1"/>
  </cols>
  <sheetData>
    <row r="1" spans="1:15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15" ht="18.75" x14ac:dyDescent="0.3">
      <c r="A2" s="84" t="s">
        <v>14</v>
      </c>
      <c r="B2" s="84"/>
      <c r="C2" s="84"/>
      <c r="D2" s="84"/>
      <c r="E2" s="84"/>
      <c r="F2" s="84"/>
      <c r="G2" s="84"/>
      <c r="H2" s="84"/>
    </row>
    <row r="3" spans="1:15" ht="18.75" x14ac:dyDescent="0.3">
      <c r="A3" s="80"/>
      <c r="B3" s="82"/>
      <c r="C3" s="80"/>
      <c r="D3" s="80"/>
      <c r="E3" s="81"/>
      <c r="F3" s="80"/>
      <c r="G3" s="83"/>
      <c r="H3" s="83"/>
    </row>
    <row r="4" spans="1:15" ht="18.75" x14ac:dyDescent="0.3">
      <c r="A4" s="80"/>
      <c r="B4" s="82"/>
      <c r="C4" s="80"/>
      <c r="D4" s="80"/>
      <c r="E4" s="81"/>
      <c r="F4" s="80"/>
      <c r="G4" s="79"/>
      <c r="H4" s="79"/>
    </row>
    <row r="5" spans="1:15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15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15" x14ac:dyDescent="0.2">
      <c r="A7" s="73"/>
      <c r="B7" s="72"/>
      <c r="C7" s="72"/>
      <c r="D7" s="72"/>
      <c r="E7" s="72"/>
      <c r="F7" s="72"/>
      <c r="G7" s="72"/>
      <c r="H7" s="71"/>
    </row>
    <row r="8" spans="1:15" ht="15.75" x14ac:dyDescent="0.2">
      <c r="A8" s="43">
        <v>1</v>
      </c>
      <c r="B8" s="70">
        <f>'[1]1'!H12</f>
        <v>5770</v>
      </c>
      <c r="C8" s="68">
        <f>'[1]1'!G12</f>
        <v>58952</v>
      </c>
      <c r="D8" s="69">
        <f>SUM(B8:C8)</f>
        <v>64722</v>
      </c>
      <c r="E8" s="68">
        <f>'[1]1'!K12</f>
        <v>6940</v>
      </c>
      <c r="F8" s="68">
        <f>'[1]1'!J12</f>
        <v>56471</v>
      </c>
      <c r="G8" s="67">
        <f>SUM(E8:F8)</f>
        <v>63411</v>
      </c>
      <c r="H8" s="66">
        <f>IF(SUM(D8,G8)=0,"",SUM(D8,G8))</f>
        <v>128133</v>
      </c>
    </row>
    <row r="9" spans="1:15" ht="15.75" x14ac:dyDescent="0.2">
      <c r="A9" s="43">
        <v>2</v>
      </c>
      <c r="B9" s="42">
        <f>'[1]2'!H12</f>
        <v>5437</v>
      </c>
      <c r="C9" s="40">
        <f>'[1]2'!G12</f>
        <v>60850</v>
      </c>
      <c r="D9" s="41">
        <f>SUM(B9:C9)</f>
        <v>66287</v>
      </c>
      <c r="E9" s="40">
        <f>'[1]2'!K12</f>
        <v>7854</v>
      </c>
      <c r="F9" s="40">
        <f>'[1]2'!J12</f>
        <v>58963</v>
      </c>
      <c r="G9" s="39">
        <f>SUM(E9:F9)</f>
        <v>66817</v>
      </c>
      <c r="H9" s="38">
        <f>IF(SUM(D9,G9)=0,"",SUM(D9,G9))</f>
        <v>133104</v>
      </c>
    </row>
    <row r="10" spans="1:15" ht="15.75" x14ac:dyDescent="0.2">
      <c r="A10" s="43">
        <v>3</v>
      </c>
      <c r="B10" s="42">
        <f>'[1]3'!H12</f>
        <v>6096</v>
      </c>
      <c r="C10" s="40">
        <f>'[1]3'!G12</f>
        <v>63416</v>
      </c>
      <c r="D10" s="41">
        <f>SUM(B10:C10)</f>
        <v>69512</v>
      </c>
      <c r="E10" s="40">
        <f>'[1]3'!K12</f>
        <v>7714</v>
      </c>
      <c r="F10" s="40">
        <f>'[1]3'!J12</f>
        <v>58682</v>
      </c>
      <c r="G10" s="39">
        <f>SUM(E10:F10)</f>
        <v>66396</v>
      </c>
      <c r="H10" s="38">
        <f>IF(SUM(D10,G10)=0,"",SUM(D10,G10))</f>
        <v>135908</v>
      </c>
    </row>
    <row r="11" spans="1:15" ht="15.75" customHeight="1" x14ac:dyDescent="0.2">
      <c r="A11" s="43">
        <v>4</v>
      </c>
      <c r="B11" s="42">
        <f>'[1]4'!H12</f>
        <v>4815</v>
      </c>
      <c r="C11" s="40">
        <f>'[1]4'!G12</f>
        <v>55697</v>
      </c>
      <c r="D11" s="41">
        <f>SUM(B11:C11)</f>
        <v>60512</v>
      </c>
      <c r="E11" s="40">
        <f>'[1]4'!K12</f>
        <v>7252</v>
      </c>
      <c r="F11" s="40">
        <f>'[1]4'!J12</f>
        <v>56731</v>
      </c>
      <c r="G11" s="39">
        <f>SUM(E11:F11)</f>
        <v>63983</v>
      </c>
      <c r="H11" s="38">
        <f>IF(SUM(D11,G11)=0,"",SUM(D11,G11))</f>
        <v>124495</v>
      </c>
      <c r="I11" s="61"/>
      <c r="J11" s="61"/>
      <c r="K11" s="65"/>
      <c r="L11" s="61"/>
      <c r="M11" s="61"/>
      <c r="N11" s="64"/>
      <c r="O11" s="63"/>
    </row>
    <row r="12" spans="1:15" ht="17.25" customHeight="1" x14ac:dyDescent="0.2">
      <c r="A12" s="43">
        <v>5</v>
      </c>
      <c r="B12" s="42">
        <f>'[1]5'!H12</f>
        <v>6805</v>
      </c>
      <c r="C12" s="40">
        <f>'[1]5'!G12</f>
        <v>58284</v>
      </c>
      <c r="D12" s="41">
        <f>SUM(B12:C12)</f>
        <v>65089</v>
      </c>
      <c r="E12" s="40">
        <f>'[1]5'!K12</f>
        <v>7313</v>
      </c>
      <c r="F12" s="40">
        <f>'[1]5'!J12</f>
        <v>59669</v>
      </c>
      <c r="G12" s="39">
        <f>SUM(E12:F12)</f>
        <v>66982</v>
      </c>
      <c r="H12" s="38">
        <f>IF(SUM(D12,G12)=0,"",SUM(D12,G12))</f>
        <v>132071</v>
      </c>
      <c r="I12" s="61"/>
      <c r="J12" s="61"/>
      <c r="K12" s="65"/>
      <c r="L12" s="61"/>
      <c r="M12" s="61"/>
      <c r="N12" s="64"/>
      <c r="O12" s="63"/>
    </row>
    <row r="13" spans="1:15" ht="15.75" x14ac:dyDescent="0.2">
      <c r="A13" s="43">
        <v>6</v>
      </c>
      <c r="B13" s="42">
        <f>'[1]6'!H12</f>
        <v>6493</v>
      </c>
      <c r="C13" s="40">
        <f>'[1]6'!G12</f>
        <v>57163</v>
      </c>
      <c r="D13" s="41">
        <f>SUM(B13:C13)</f>
        <v>63656</v>
      </c>
      <c r="E13" s="40">
        <f>'[1]6'!K12</f>
        <v>8455</v>
      </c>
      <c r="F13" s="40">
        <f>'[1]6'!J12</f>
        <v>56236</v>
      </c>
      <c r="G13" s="39">
        <f>SUM(E13:F13)</f>
        <v>64691</v>
      </c>
      <c r="H13" s="38">
        <f>IF(SUM(D13,G13)=0,"",SUM(D13,G13))</f>
        <v>128347</v>
      </c>
      <c r="I13" s="61"/>
      <c r="J13" s="61"/>
      <c r="K13" s="65"/>
      <c r="L13" s="61"/>
      <c r="M13" s="61"/>
      <c r="N13" s="64"/>
      <c r="O13" s="63"/>
    </row>
    <row r="14" spans="1:15" ht="15.75" x14ac:dyDescent="0.2">
      <c r="A14" s="43">
        <v>7</v>
      </c>
      <c r="B14" s="42">
        <f>'[1]7'!H12</f>
        <v>6479</v>
      </c>
      <c r="C14" s="40">
        <f>'[1]7'!G12</f>
        <v>53633</v>
      </c>
      <c r="D14" s="41">
        <f>SUM(B14:C14)</f>
        <v>60112</v>
      </c>
      <c r="E14" s="40">
        <f>'[1]7'!K12</f>
        <v>9632</v>
      </c>
      <c r="F14" s="40">
        <f>'[1]7'!J12</f>
        <v>52587</v>
      </c>
      <c r="G14" s="39">
        <f>SUM(E14:F14)</f>
        <v>62219</v>
      </c>
      <c r="H14" s="38">
        <f>IF(SUM(D14,G14)=0,"",SUM(D14,G14))</f>
        <v>122331</v>
      </c>
    </row>
    <row r="15" spans="1:15" ht="15.75" x14ac:dyDescent="0.2">
      <c r="A15" s="43">
        <v>8</v>
      </c>
      <c r="B15" s="42">
        <f>'[1]8'!H12</f>
        <v>6986</v>
      </c>
      <c r="C15" s="40">
        <f>'[1]8'!G12</f>
        <v>58129</v>
      </c>
      <c r="D15" s="41">
        <f>SUM(B15:C15)</f>
        <v>65115</v>
      </c>
      <c r="E15" s="40">
        <f>'[1]8'!K12</f>
        <v>12019</v>
      </c>
      <c r="F15" s="40">
        <f>'[1]8'!J12</f>
        <v>52116</v>
      </c>
      <c r="G15" s="39">
        <f>SUM(E15:F15)</f>
        <v>64135</v>
      </c>
      <c r="H15" s="38">
        <f>IF(SUM(D15,G15)=0,"",SUM(D15,G15))</f>
        <v>129250</v>
      </c>
      <c r="J15" s="61"/>
      <c r="K15" s="61"/>
      <c r="L15" s="62"/>
      <c r="M15" s="61"/>
      <c r="N15" s="61"/>
    </row>
    <row r="16" spans="1:15" ht="15.75" x14ac:dyDescent="0.2">
      <c r="A16" s="43">
        <v>9</v>
      </c>
      <c r="B16" s="42">
        <f>'[1]9'!H12</f>
        <v>6641</v>
      </c>
      <c r="C16" s="40">
        <f>'[1]9'!G12</f>
        <v>58320</v>
      </c>
      <c r="D16" s="41">
        <f>SUM(B16:C16)</f>
        <v>64961</v>
      </c>
      <c r="E16" s="40">
        <f>'[1]9'!K12</f>
        <v>12958</v>
      </c>
      <c r="F16" s="40">
        <f>'[1]9'!J12</f>
        <v>52966</v>
      </c>
      <c r="G16" s="39">
        <f>SUM(E16:F16)</f>
        <v>65924</v>
      </c>
      <c r="H16" s="38">
        <f>IF(SUM(D16,G16)=0,"",SUM(D16,G16))</f>
        <v>130885</v>
      </c>
      <c r="J16" s="61"/>
      <c r="K16" s="61"/>
      <c r="L16" s="62"/>
      <c r="M16" s="61"/>
      <c r="N16" s="61"/>
    </row>
    <row r="17" spans="1:14" s="53" customFormat="1" ht="15.75" x14ac:dyDescent="0.2">
      <c r="A17" s="57">
        <v>10</v>
      </c>
      <c r="B17" s="42">
        <f>'[1]10'!H12</f>
        <v>8215</v>
      </c>
      <c r="C17" s="40">
        <f>'[1]10'!G12</f>
        <v>62307</v>
      </c>
      <c r="D17" s="56">
        <f>SUM(B17:C17)</f>
        <v>70522</v>
      </c>
      <c r="E17" s="40">
        <f>'[1]10'!K12</f>
        <v>16126</v>
      </c>
      <c r="F17" s="40">
        <f>'[1]10'!J12</f>
        <v>52989</v>
      </c>
      <c r="G17" s="55">
        <f>SUM(E17:F17)</f>
        <v>69115</v>
      </c>
      <c r="H17" s="54">
        <f>IF(SUM(D17,G17)=0,"",SUM(D17,G17))</f>
        <v>139637</v>
      </c>
      <c r="J17" s="59"/>
      <c r="K17" s="59"/>
      <c r="L17" s="60"/>
      <c r="M17" s="59"/>
      <c r="N17" s="59"/>
    </row>
    <row r="18" spans="1:14" s="53" customFormat="1" ht="15.75" x14ac:dyDescent="0.2">
      <c r="A18" s="57">
        <v>11</v>
      </c>
      <c r="B18" s="42">
        <f>'[1]11'!H12</f>
        <v>7781</v>
      </c>
      <c r="C18" s="40">
        <f>'[1]11'!G12</f>
        <v>55090</v>
      </c>
      <c r="D18" s="56">
        <f>SUM(B18:C18)</f>
        <v>62871</v>
      </c>
      <c r="E18" s="40">
        <f>'[1]11'!K12</f>
        <v>14620</v>
      </c>
      <c r="F18" s="40">
        <f>'[1]11'!J12</f>
        <v>53670</v>
      </c>
      <c r="G18" s="55">
        <f>SUM(E18:F18)</f>
        <v>68290</v>
      </c>
      <c r="H18" s="54">
        <f>IF(SUM(D18,G18)=0,"",SUM(D18,G18))</f>
        <v>131161</v>
      </c>
    </row>
    <row r="19" spans="1:14" s="58" customFormat="1" ht="15.75" x14ac:dyDescent="0.2">
      <c r="A19" s="57">
        <v>12</v>
      </c>
      <c r="B19" s="42">
        <f>'[1]12'!H12</f>
        <v>10579</v>
      </c>
      <c r="C19" s="40">
        <f>'[1]12'!G12</f>
        <v>55503</v>
      </c>
      <c r="D19" s="56">
        <f>SUM(B19:C19)</f>
        <v>66082</v>
      </c>
      <c r="E19" s="40">
        <f>'[1]12'!K12</f>
        <v>9402</v>
      </c>
      <c r="F19" s="40">
        <f>'[1]12'!J12</f>
        <v>58060</v>
      </c>
      <c r="G19" s="55">
        <f>SUM(E19:F19)</f>
        <v>67462</v>
      </c>
      <c r="H19" s="54">
        <f>IF(SUM(D19,G19)=0,"",SUM(D19,G19))</f>
        <v>133544</v>
      </c>
    </row>
    <row r="20" spans="1:14" ht="15.75" x14ac:dyDescent="0.2">
      <c r="A20" s="43">
        <v>13</v>
      </c>
      <c r="B20" s="42">
        <f>'[1]13'!H12</f>
        <v>16268</v>
      </c>
      <c r="C20" s="40">
        <f>'[1]13'!G12</f>
        <v>53822</v>
      </c>
      <c r="D20" s="41">
        <f>SUM(B20:C20)</f>
        <v>70090</v>
      </c>
      <c r="E20" s="40">
        <f>'[1]13'!K12</f>
        <v>9536</v>
      </c>
      <c r="F20" s="40">
        <f>'[1]13'!J12</f>
        <v>53824</v>
      </c>
      <c r="G20" s="39">
        <f>SUM(E20:F20)</f>
        <v>63360</v>
      </c>
      <c r="H20" s="38">
        <f>IF(SUM(D20,G20)=0,"",SUM(D20,G20))</f>
        <v>133450</v>
      </c>
    </row>
    <row r="21" spans="1:14" ht="15.75" x14ac:dyDescent="0.2">
      <c r="A21" s="43">
        <v>14</v>
      </c>
      <c r="B21" s="42">
        <f>'[1]14'!H12</f>
        <v>14064</v>
      </c>
      <c r="C21" s="40">
        <f>'[1]14'!G12</f>
        <v>52084</v>
      </c>
      <c r="D21" s="41">
        <f>SUM(B21:C21)</f>
        <v>66148</v>
      </c>
      <c r="E21" s="40">
        <f>'[1]14'!K12</f>
        <v>9264</v>
      </c>
      <c r="F21" s="40">
        <f>'[1]14'!J12</f>
        <v>50626</v>
      </c>
      <c r="G21" s="39">
        <f>SUM(E21:F21)</f>
        <v>59890</v>
      </c>
      <c r="H21" s="38">
        <f>IF(SUM(D21,G21)=0,"",SUM(D21,G21))</f>
        <v>126038</v>
      </c>
    </row>
    <row r="22" spans="1:14" ht="15.75" x14ac:dyDescent="0.2">
      <c r="A22" s="43">
        <v>15</v>
      </c>
      <c r="B22" s="42">
        <f>'[1]15'!H12</f>
        <v>10665</v>
      </c>
      <c r="C22" s="40">
        <f>'[1]15'!G12</f>
        <v>56144</v>
      </c>
      <c r="D22" s="41">
        <f>SUM(B22:C22)</f>
        <v>66809</v>
      </c>
      <c r="E22" s="40">
        <f>'[1]15'!K12</f>
        <v>10956</v>
      </c>
      <c r="F22" s="40">
        <f>'[1]15'!J12</f>
        <v>50049</v>
      </c>
      <c r="G22" s="39">
        <f>SUM(E22:F22)</f>
        <v>61005</v>
      </c>
      <c r="H22" s="38">
        <f>IF(SUM(D22,G22)=0,"",SUM(D22,G22))</f>
        <v>127814</v>
      </c>
    </row>
    <row r="23" spans="1:14" ht="15.75" x14ac:dyDescent="0.2">
      <c r="A23" s="43">
        <v>16</v>
      </c>
      <c r="B23" s="42">
        <f>'[1]16'!H12</f>
        <v>9513</v>
      </c>
      <c r="C23" s="40">
        <f>'[1]16'!G12</f>
        <v>60362</v>
      </c>
      <c r="D23" s="41">
        <f>SUM(B23:C23)</f>
        <v>69875</v>
      </c>
      <c r="E23" s="40">
        <f>'[1]16'!K12</f>
        <v>12518</v>
      </c>
      <c r="F23" s="40">
        <f>'[1]16'!J12</f>
        <v>52696</v>
      </c>
      <c r="G23" s="39">
        <f>SUM(E23:F23)</f>
        <v>65214</v>
      </c>
      <c r="H23" s="38">
        <f>IF(SUM(D23,G23)=0,"",SUM(D23,G23))</f>
        <v>135089</v>
      </c>
    </row>
    <row r="24" spans="1:14" s="53" customFormat="1" ht="15.75" x14ac:dyDescent="0.2">
      <c r="A24" s="57">
        <v>17</v>
      </c>
      <c r="B24" s="42">
        <f>'[1]17'!H12</f>
        <v>9022</v>
      </c>
      <c r="C24" s="40">
        <f>'[1]17'!G12</f>
        <v>63200</v>
      </c>
      <c r="D24" s="56">
        <f>SUM(B24:C24)</f>
        <v>72222</v>
      </c>
      <c r="E24" s="40">
        <f>'[1]17'!K12</f>
        <v>11685</v>
      </c>
      <c r="F24" s="40">
        <f>'[1]17'!J12</f>
        <v>52380</v>
      </c>
      <c r="G24" s="55">
        <f>SUM(E24:F24)</f>
        <v>64065</v>
      </c>
      <c r="H24" s="54">
        <f>IF(SUM(D24,G24)=0,"",SUM(D24,G24))</f>
        <v>136287</v>
      </c>
    </row>
    <row r="25" spans="1:14" s="53" customFormat="1" ht="15.75" x14ac:dyDescent="0.2">
      <c r="A25" s="57">
        <v>18</v>
      </c>
      <c r="B25" s="42">
        <f>'[1]18'!H12</f>
        <v>10345</v>
      </c>
      <c r="C25" s="40">
        <f>'[1]18'!G12</f>
        <v>55489</v>
      </c>
      <c r="D25" s="56">
        <f>SUM(B25:C25)</f>
        <v>65834</v>
      </c>
      <c r="E25" s="40">
        <f>'[1]18'!K12</f>
        <v>11559</v>
      </c>
      <c r="F25" s="40">
        <f>'[1]18'!J12</f>
        <v>54364</v>
      </c>
      <c r="G25" s="55">
        <f>SUM(E25:F25)</f>
        <v>65923</v>
      </c>
      <c r="H25" s="54">
        <f>IF(SUM(D25,G25)=0,"",SUM(D25,G25))</f>
        <v>131757</v>
      </c>
    </row>
    <row r="26" spans="1:14" s="53" customFormat="1" ht="15.75" x14ac:dyDescent="0.2">
      <c r="A26" s="57">
        <v>19</v>
      </c>
      <c r="B26" s="42">
        <f>'[1]19'!H12</f>
        <v>13163</v>
      </c>
      <c r="C26" s="40">
        <f>'[1]19'!G12</f>
        <v>56503</v>
      </c>
      <c r="D26" s="56">
        <f>SUM(B26:C26)</f>
        <v>69666</v>
      </c>
      <c r="E26" s="40">
        <f>'[1]19'!K12</f>
        <v>9860</v>
      </c>
      <c r="F26" s="40">
        <f>'[1]19'!J12</f>
        <v>60237</v>
      </c>
      <c r="G26" s="55">
        <f>SUM(E26:F26)</f>
        <v>70097</v>
      </c>
      <c r="H26" s="54">
        <f>IF(SUM(D26,G26)=0,"",SUM(D26,G26))</f>
        <v>139763</v>
      </c>
    </row>
    <row r="27" spans="1:14" ht="15.75" x14ac:dyDescent="0.2">
      <c r="A27" s="43">
        <v>20</v>
      </c>
      <c r="B27" s="42">
        <f>'[1]20'!H12</f>
        <v>12493</v>
      </c>
      <c r="C27" s="40">
        <f>'[1]20'!G12</f>
        <v>54659</v>
      </c>
      <c r="D27" s="41">
        <f>SUM(B27:C27)</f>
        <v>67152</v>
      </c>
      <c r="E27" s="40">
        <f>'[1]20'!K12</f>
        <v>9989</v>
      </c>
      <c r="F27" s="40">
        <f>'[1]20'!J12</f>
        <v>57361</v>
      </c>
      <c r="G27" s="39">
        <f>SUM(E27:F27)</f>
        <v>67350</v>
      </c>
      <c r="H27" s="38">
        <f>IF(SUM(D27,G27)=0,"",SUM(D27,G27))</f>
        <v>134502</v>
      </c>
    </row>
    <row r="28" spans="1:14" ht="15.75" x14ac:dyDescent="0.2">
      <c r="A28" s="43">
        <v>21</v>
      </c>
      <c r="B28" s="42">
        <f>'[1]21'!H12</f>
        <v>11068</v>
      </c>
      <c r="C28" s="40">
        <f>'[1]21'!G12</f>
        <v>51810</v>
      </c>
      <c r="D28" s="41">
        <f>SUM(B28:C28)</f>
        <v>62878</v>
      </c>
      <c r="E28" s="40">
        <f>'[1]21'!K12</f>
        <v>10403</v>
      </c>
      <c r="F28" s="40">
        <f>'[1]21'!J12</f>
        <v>53284</v>
      </c>
      <c r="G28" s="39">
        <f>SUM(E28:F28)</f>
        <v>63687</v>
      </c>
      <c r="H28" s="38">
        <f>IF(SUM(D28,G28)=0,"",SUM(D28,G28))</f>
        <v>126565</v>
      </c>
    </row>
    <row r="29" spans="1:14" ht="15.75" x14ac:dyDescent="0.2">
      <c r="A29" s="43">
        <v>22</v>
      </c>
      <c r="B29" s="42">
        <f>'[1]22'!H12</f>
        <v>9304</v>
      </c>
      <c r="C29" s="40">
        <f>'[1]22'!G12</f>
        <v>52909</v>
      </c>
      <c r="D29" s="41">
        <f>SUM(B29:C29)</f>
        <v>62213</v>
      </c>
      <c r="E29" s="40">
        <f>'[1]22'!K12</f>
        <v>11121</v>
      </c>
      <c r="F29" s="40">
        <f>'[1]22'!J12</f>
        <v>52839</v>
      </c>
      <c r="G29" s="39">
        <f>SUM(E29:F29)</f>
        <v>63960</v>
      </c>
      <c r="H29" s="38">
        <f>IF(SUM(D29,G29)=0,"",SUM(D29,G29))</f>
        <v>126173</v>
      </c>
    </row>
    <row r="30" spans="1:14" s="49" customFormat="1" ht="15.75" x14ac:dyDescent="0.25">
      <c r="A30" s="52">
        <v>23</v>
      </c>
      <c r="B30" s="42">
        <f>'[1]23'!H12</f>
        <v>9374</v>
      </c>
      <c r="C30" s="40">
        <f>'[1]23'!G12</f>
        <v>56742</v>
      </c>
      <c r="D30" s="51">
        <f>SUM(B30:C30)</f>
        <v>66116</v>
      </c>
      <c r="E30" s="40">
        <f>'[1]23'!K12</f>
        <v>12182</v>
      </c>
      <c r="F30" s="40">
        <f>'[1]23'!J12</f>
        <v>54116</v>
      </c>
      <c r="G30" s="39">
        <f>SUM(E30:F30)</f>
        <v>66298</v>
      </c>
      <c r="H30" s="50">
        <f>IF(SUM(D30,G30)=0,"",SUM(D30,G30))</f>
        <v>132414</v>
      </c>
    </row>
    <row r="31" spans="1:14" ht="15.75" x14ac:dyDescent="0.2">
      <c r="A31" s="43">
        <v>24</v>
      </c>
      <c r="B31" s="42">
        <f>'[1]24'!H12</f>
        <v>9885</v>
      </c>
      <c r="C31" s="40">
        <f>'[1]24'!G12</f>
        <v>59712</v>
      </c>
      <c r="D31" s="41">
        <f>SUM(B31:C31)</f>
        <v>69597</v>
      </c>
      <c r="E31" s="40">
        <f>'[1]24'!K12</f>
        <v>11486</v>
      </c>
      <c r="F31" s="40">
        <f>'[1]24'!J12</f>
        <v>54058</v>
      </c>
      <c r="G31" s="39">
        <f>SUM(E31:F31)</f>
        <v>65544</v>
      </c>
      <c r="H31" s="38">
        <f>IF(SUM(D31,G31)=0,"",SUM(D31,G31))</f>
        <v>135141</v>
      </c>
    </row>
    <row r="32" spans="1:14" ht="15.75" x14ac:dyDescent="0.2">
      <c r="A32" s="43">
        <v>25</v>
      </c>
      <c r="B32" s="42">
        <f>'[1]25'!H12</f>
        <v>9233</v>
      </c>
      <c r="C32" s="40">
        <f>'[1]25'!G12</f>
        <v>53150</v>
      </c>
      <c r="D32" s="41">
        <f>SUM(B32:C32)</f>
        <v>62383</v>
      </c>
      <c r="E32" s="40">
        <f>'[1]25'!K12</f>
        <v>10159</v>
      </c>
      <c r="F32" s="40">
        <f>'[1]25'!J12</f>
        <v>55318</v>
      </c>
      <c r="G32" s="39">
        <f>SUM(E32:F32)</f>
        <v>65477</v>
      </c>
      <c r="H32" s="38">
        <f>IF(SUM(D32,G32)=0,"",SUM(D32,G32))</f>
        <v>127860</v>
      </c>
    </row>
    <row r="33" spans="1:11" ht="15.75" x14ac:dyDescent="0.2">
      <c r="A33" s="43">
        <v>26</v>
      </c>
      <c r="B33" s="42">
        <f>'[1]26'!H12</f>
        <v>13733</v>
      </c>
      <c r="C33" s="40">
        <f>'[1]26'!G12</f>
        <v>50617</v>
      </c>
      <c r="D33" s="41">
        <f>SUM(B33:C33)</f>
        <v>64350</v>
      </c>
      <c r="E33" s="40">
        <f>'[1]26'!K12</f>
        <v>8484</v>
      </c>
      <c r="F33" s="40">
        <f>'[1]26'!J12</f>
        <v>60314</v>
      </c>
      <c r="G33" s="39">
        <f>SUM(E33:F33)</f>
        <v>68798</v>
      </c>
      <c r="H33" s="38">
        <f>IF(SUM(D33,G33)=0,"",SUM(D33,G33))</f>
        <v>133148</v>
      </c>
    </row>
    <row r="34" spans="1:11" ht="15.75" x14ac:dyDescent="0.2">
      <c r="A34" s="43">
        <v>27</v>
      </c>
      <c r="B34" s="42">
        <f>'[1]27'!H12</f>
        <v>13317</v>
      </c>
      <c r="C34" s="40">
        <f>'[1]27'!G12</f>
        <v>48507</v>
      </c>
      <c r="D34" s="41">
        <f>SUM(B34:C34)</f>
        <v>61824</v>
      </c>
      <c r="E34" s="40">
        <f>'[1]27'!K12</f>
        <v>8857</v>
      </c>
      <c r="F34" s="40">
        <f>'[1]27'!J12</f>
        <v>60212</v>
      </c>
      <c r="G34" s="39">
        <f>SUM(E34:F34)</f>
        <v>69069</v>
      </c>
      <c r="H34" s="38">
        <f>IF(SUM(D34,G34)=0,"",SUM(D34,G34))</f>
        <v>130893</v>
      </c>
    </row>
    <row r="35" spans="1:11" ht="16.5" customHeight="1" x14ac:dyDescent="0.2">
      <c r="A35" s="43">
        <v>28</v>
      </c>
      <c r="B35" s="42">
        <f>'[1]28'!H12</f>
        <v>10526</v>
      </c>
      <c r="C35" s="40">
        <f>'[1]28'!G12</f>
        <v>46059</v>
      </c>
      <c r="D35" s="41">
        <f>SUM(B35:C35)</f>
        <v>56585</v>
      </c>
      <c r="E35" s="40">
        <f>'[1]28'!K12</f>
        <v>9372</v>
      </c>
      <c r="F35" s="40">
        <f>'[1]28'!J12</f>
        <v>55364</v>
      </c>
      <c r="G35" s="39">
        <f>SUM(E35:F35)</f>
        <v>64736</v>
      </c>
      <c r="H35" s="38">
        <f>IF(SUM(D35,G35)=0,"",SUM(D35,G35))</f>
        <v>121321</v>
      </c>
    </row>
    <row r="36" spans="1:11" ht="15.75" x14ac:dyDescent="0.2">
      <c r="A36" s="43">
        <v>29</v>
      </c>
      <c r="B36" s="42">
        <f>'[1]29'!H12</f>
        <v>0</v>
      </c>
      <c r="C36" s="40">
        <f>'[1]29'!G12</f>
        <v>0</v>
      </c>
      <c r="D36" s="41">
        <f>SUM(B36:C36)</f>
        <v>0</v>
      </c>
      <c r="E36" s="40">
        <f>'[1]29'!K12</f>
        <v>0</v>
      </c>
      <c r="F36" s="40">
        <f>'[1]29'!J12</f>
        <v>0</v>
      </c>
      <c r="G36" s="39">
        <f>SUM(E36:F36)</f>
        <v>0</v>
      </c>
      <c r="H36" s="38" t="str">
        <f>IF(SUM(D36,G36)=0,"",SUM(D36,G36))</f>
        <v/>
      </c>
    </row>
    <row r="37" spans="1:11" s="44" customFormat="1" ht="15.75" x14ac:dyDescent="0.2">
      <c r="A37" s="48">
        <v>30</v>
      </c>
      <c r="B37" s="42">
        <f>'[1]30'!H12</f>
        <v>0</v>
      </c>
      <c r="C37" s="40">
        <f>'[1]30'!G12</f>
        <v>0</v>
      </c>
      <c r="D37" s="47">
        <f>SUM(B37:C37)</f>
        <v>0</v>
      </c>
      <c r="E37" s="40">
        <f>'[1]30'!K12</f>
        <v>0</v>
      </c>
      <c r="F37" s="40">
        <f>'[1]30'!J12</f>
        <v>0</v>
      </c>
      <c r="G37" s="46">
        <f>SUM(E37:F37)</f>
        <v>0</v>
      </c>
      <c r="H37" s="45" t="str">
        <f>IF(SUM(D37,G37)=0,"",SUM(D37,G37))</f>
        <v/>
      </c>
    </row>
    <row r="38" spans="1:11" ht="15.75" x14ac:dyDescent="0.2">
      <c r="A38" s="43">
        <v>31</v>
      </c>
      <c r="B38" s="42">
        <f>'[1]31'!H12</f>
        <v>0</v>
      </c>
      <c r="C38" s="40">
        <f>'[1]31'!G12</f>
        <v>0</v>
      </c>
      <c r="D38" s="41">
        <f>SUM(B38:C38)</f>
        <v>0</v>
      </c>
      <c r="E38" s="40">
        <f>'[1]31'!K12</f>
        <v>0</v>
      </c>
      <c r="F38" s="40">
        <f>'[1]31'!J12</f>
        <v>0</v>
      </c>
      <c r="G38" s="39">
        <f>SUM(E38:F38)</f>
        <v>0</v>
      </c>
      <c r="H38" s="38" t="str">
        <f>IF(SUM(D38,G38)=0,"",SUM(D38,G38))</f>
        <v/>
      </c>
    </row>
    <row r="39" spans="1:11" ht="15.75" x14ac:dyDescent="0.2">
      <c r="A39" s="37"/>
      <c r="B39" s="35"/>
      <c r="C39" s="35"/>
      <c r="D39" s="36"/>
      <c r="E39" s="35"/>
      <c r="F39" s="35"/>
      <c r="G39" s="34"/>
      <c r="H39" s="33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264070</v>
      </c>
      <c r="C40" s="31">
        <f>SUM(C8:C38)</f>
        <v>1569113</v>
      </c>
      <c r="D40" s="31">
        <f>SUM(B40:C40)</f>
        <v>1833183</v>
      </c>
      <c r="E40" s="31">
        <f>SUM(E8:E38)</f>
        <v>287716</v>
      </c>
      <c r="F40" s="31">
        <f>SUM(F8:F38)</f>
        <v>1546182</v>
      </c>
      <c r="G40" s="31">
        <f>SUM(E40:F40)</f>
        <v>1833898</v>
      </c>
      <c r="H40" s="31">
        <f>SUM(D40,G40)</f>
        <v>3667081</v>
      </c>
      <c r="K40" s="1" t="s">
        <v>6</v>
      </c>
    </row>
    <row r="41" spans="1:11" ht="15.75" x14ac:dyDescent="0.25">
      <c r="A41" s="10"/>
      <c r="B41" s="11"/>
      <c r="C41" s="10"/>
      <c r="D41" s="10"/>
      <c r="E41" s="30"/>
      <c r="F41" s="10"/>
      <c r="G41" s="29"/>
      <c r="H41" s="29"/>
    </row>
    <row r="42" spans="1:11" ht="15.75" x14ac:dyDescent="0.25">
      <c r="A42" s="10"/>
      <c r="B42" s="11"/>
      <c r="C42" s="10"/>
      <c r="D42" s="10"/>
      <c r="E42" s="28"/>
      <c r="F42" s="28"/>
      <c r="G42" s="28"/>
      <c r="H42" s="28"/>
      <c r="J42" s="27"/>
    </row>
    <row r="43" spans="1:11" ht="15.75" x14ac:dyDescent="0.25">
      <c r="A43" s="26"/>
      <c r="B43" s="25"/>
      <c r="C43" s="25"/>
      <c r="D43" s="19"/>
      <c r="E43" s="18"/>
      <c r="F43" s="17"/>
      <c r="G43" s="15"/>
      <c r="H43" s="15"/>
      <c r="I43" s="15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5"/>
      <c r="H44" s="15"/>
      <c r="I44" s="15"/>
    </row>
    <row r="45" spans="1:11" ht="15.75" x14ac:dyDescent="0.25">
      <c r="A45" s="10"/>
      <c r="B45" s="11"/>
      <c r="C45" s="10"/>
      <c r="D45" s="19"/>
      <c r="E45" s="18"/>
      <c r="F45" s="17"/>
      <c r="G45" s="15"/>
      <c r="H45" s="15"/>
      <c r="I45" s="15"/>
    </row>
    <row r="46" spans="1:11" ht="15.75" x14ac:dyDescent="0.25">
      <c r="A46" s="23" t="s">
        <v>4</v>
      </c>
      <c r="B46" s="22">
        <f>SUM(C40/(COUNTIF(B8:B38,"&gt;0")))</f>
        <v>56039.75</v>
      </c>
      <c r="C46" s="21" t="s">
        <v>2</v>
      </c>
      <c r="D46" s="19"/>
      <c r="E46" s="18"/>
      <c r="F46" s="17"/>
      <c r="G46" s="15"/>
      <c r="H46" s="15"/>
      <c r="I46" s="15"/>
    </row>
    <row r="47" spans="1:11" ht="15.75" x14ac:dyDescent="0.25">
      <c r="A47" s="23" t="s">
        <v>3</v>
      </c>
      <c r="B47" s="22">
        <f>SUM(F40/(COUNTIF(B8:B38,"&gt;0")))</f>
        <v>55220.785714285717</v>
      </c>
      <c r="C47" s="21" t="s">
        <v>2</v>
      </c>
      <c r="D47" s="19"/>
      <c r="E47" s="18"/>
      <c r="F47" s="17"/>
      <c r="G47" s="15"/>
      <c r="H47" s="15"/>
      <c r="I47" s="15"/>
    </row>
    <row r="48" spans="1:11" ht="15.75" x14ac:dyDescent="0.25">
      <c r="A48" s="20"/>
      <c r="B48" s="11"/>
      <c r="C48" s="10"/>
      <c r="D48" s="19"/>
      <c r="E48" s="18"/>
      <c r="F48" s="17"/>
      <c r="G48" s="15"/>
      <c r="H48" s="15"/>
      <c r="I48" s="15"/>
    </row>
    <row r="49" spans="1:9" ht="15.75" x14ac:dyDescent="0.25">
      <c r="A49" s="10"/>
      <c r="B49" s="11"/>
      <c r="C49" s="10"/>
      <c r="D49" s="12" t="s">
        <v>1</v>
      </c>
      <c r="E49" s="12"/>
      <c r="F49" s="12"/>
      <c r="G49" s="15"/>
      <c r="H49" s="15"/>
      <c r="I49" s="15"/>
    </row>
    <row r="50" spans="1:9" ht="15.75" x14ac:dyDescent="0.25">
      <c r="A50" s="16"/>
      <c r="B50" s="11"/>
      <c r="C50" s="10"/>
      <c r="D50" s="12" t="s">
        <v>0</v>
      </c>
      <c r="E50" s="12"/>
      <c r="F50" s="12"/>
      <c r="G50" s="15"/>
      <c r="H50" s="14"/>
      <c r="I50" s="13"/>
    </row>
    <row r="51" spans="1:9" ht="15.75" x14ac:dyDescent="0.25">
      <c r="A51" s="10"/>
      <c r="B51" s="11"/>
      <c r="C51" s="10"/>
      <c r="D51" s="9"/>
      <c r="E51" s="8"/>
      <c r="F51" s="8"/>
      <c r="G51" s="12"/>
      <c r="H51" s="12"/>
      <c r="I51" s="12"/>
    </row>
    <row r="52" spans="1:9" ht="15.75" x14ac:dyDescent="0.25">
      <c r="A52" s="10"/>
      <c r="B52" s="11"/>
      <c r="C52" s="10"/>
      <c r="D52" s="9"/>
      <c r="E52" s="8"/>
      <c r="F52" s="8"/>
      <c r="G52" s="7"/>
      <c r="H52" s="7"/>
      <c r="I52" s="7"/>
    </row>
    <row r="53" spans="1:9" ht="14.25" x14ac:dyDescent="0.2">
      <c r="D53" s="6"/>
      <c r="E53" s="5"/>
      <c r="F53" s="5"/>
      <c r="G53" s="5"/>
      <c r="H53" s="5"/>
      <c r="I53" s="5"/>
    </row>
    <row r="56" spans="1:9" s="2" customFormat="1" x14ac:dyDescent="0.2">
      <c r="A56" s="1"/>
      <c r="B56" s="4"/>
      <c r="C56" s="1"/>
      <c r="D56" s="1"/>
      <c r="E56" s="3"/>
      <c r="F56" s="1"/>
      <c r="I56" s="1"/>
    </row>
    <row r="57" spans="1:9" s="2" customFormat="1" x14ac:dyDescent="0.2">
      <c r="A57" s="1"/>
      <c r="B57" s="4"/>
      <c r="C57" s="1"/>
      <c r="D57" s="1"/>
      <c r="E57" s="3"/>
      <c r="F57" s="1"/>
    </row>
    <row r="58" spans="1:9" s="2" customFormat="1" x14ac:dyDescent="0.2">
      <c r="A58" s="1"/>
      <c r="B58" s="4"/>
      <c r="C58" s="1"/>
      <c r="D58" s="1"/>
      <c r="E58" s="3"/>
      <c r="F58" s="1"/>
    </row>
    <row r="59" spans="1:9" s="2" customFormat="1" x14ac:dyDescent="0.2">
      <c r="A59" s="1"/>
      <c r="B59" s="4"/>
      <c r="C59" s="1"/>
      <c r="D59" s="1"/>
      <c r="E59" s="3"/>
      <c r="F59" s="1"/>
    </row>
    <row r="60" spans="1:9" s="2" customFormat="1" x14ac:dyDescent="0.2">
      <c r="A60" s="1"/>
      <c r="B60" s="4"/>
      <c r="C60" s="1"/>
      <c r="D60" s="1"/>
      <c r="E60" s="3"/>
      <c r="F60" s="1"/>
    </row>
    <row r="61" spans="1:9" s="2" customFormat="1" x14ac:dyDescent="0.2">
      <c r="A61" s="1"/>
      <c r="B61" s="4"/>
      <c r="C61" s="1"/>
      <c r="D61" s="1"/>
      <c r="E61" s="3"/>
      <c r="F61" s="1"/>
    </row>
    <row r="62" spans="1:9" s="2" customFormat="1" x14ac:dyDescent="0.2">
      <c r="A62" s="1"/>
      <c r="B62" s="4"/>
      <c r="C62" s="1"/>
      <c r="D62" s="1"/>
      <c r="E62" s="3"/>
      <c r="F62" s="1"/>
    </row>
  </sheetData>
  <mergeCells count="21">
    <mergeCell ref="G3:H3"/>
    <mergeCell ref="F6:F7"/>
    <mergeCell ref="G51:I51"/>
    <mergeCell ref="G6:G7"/>
    <mergeCell ref="B6:B7"/>
    <mergeCell ref="C6:C7"/>
    <mergeCell ref="D6:D7"/>
    <mergeCell ref="E6:E7"/>
    <mergeCell ref="D51:F51"/>
    <mergeCell ref="D49:F49"/>
    <mergeCell ref="D50:F50"/>
    <mergeCell ref="D52:F52"/>
    <mergeCell ref="G52:I52"/>
    <mergeCell ref="D53:F53"/>
    <mergeCell ref="G53:I53"/>
    <mergeCell ref="A1:H1"/>
    <mergeCell ref="A2:H2"/>
    <mergeCell ref="A5:A7"/>
    <mergeCell ref="B5:D5"/>
    <mergeCell ref="E5:G5"/>
    <mergeCell ref="H5:H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3" activePane="bottomLeft" state="frozen"/>
      <selection activeCell="A34" sqref="A34:XFD34"/>
      <selection pane="bottomLeft" activeCell="A34" sqref="A34:XFD34"/>
    </sheetView>
  </sheetViews>
  <sheetFormatPr defaultColWidth="9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7" customWidth="1"/>
    <col min="6" max="8" width="11.75" style="86" customWidth="1"/>
    <col min="9" max="16384" width="9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16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108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107"/>
      <c r="F7" s="72"/>
      <c r="G7" s="72"/>
      <c r="H7" s="71"/>
    </row>
    <row r="8" spans="1:8" ht="15.75" x14ac:dyDescent="0.2">
      <c r="A8" s="43">
        <v>1</v>
      </c>
      <c r="B8" s="70">
        <f>'[1]1'!H13</f>
        <v>3510</v>
      </c>
      <c r="C8" s="70">
        <f>'[1]1'!G13</f>
        <v>16456</v>
      </c>
      <c r="D8" s="106">
        <f>SUM(B8:C8)</f>
        <v>19966</v>
      </c>
      <c r="E8" s="70">
        <f>'[1]1'!K13</f>
        <v>3596</v>
      </c>
      <c r="F8" s="70">
        <f>'[1]1'!J13</f>
        <v>16263</v>
      </c>
      <c r="G8" s="92">
        <f>SUM(E8:F8)</f>
        <v>19859</v>
      </c>
      <c r="H8" s="91">
        <f>IF(SUM(D8,G8)=0,"",SUM(D8,G8))</f>
        <v>39825</v>
      </c>
    </row>
    <row r="9" spans="1:8" ht="15.75" x14ac:dyDescent="0.2">
      <c r="A9" s="43">
        <v>2</v>
      </c>
      <c r="B9" s="42">
        <f>'[1]2'!H13</f>
        <v>2829</v>
      </c>
      <c r="C9" s="42">
        <f>'[1]2'!G13</f>
        <v>15433</v>
      </c>
      <c r="D9" s="93">
        <f>SUM(B9:C9)</f>
        <v>18262</v>
      </c>
      <c r="E9" s="42">
        <f>'[1]2'!K13</f>
        <v>3855</v>
      </c>
      <c r="F9" s="42">
        <f>'[1]2'!J13</f>
        <v>15144</v>
      </c>
      <c r="G9" s="92">
        <f>SUM(E9:F9)</f>
        <v>18999</v>
      </c>
      <c r="H9" s="91">
        <f>IF(SUM(D9,G9)=0,"",SUM(D9,G9))</f>
        <v>37261</v>
      </c>
    </row>
    <row r="10" spans="1:8" ht="15.75" x14ac:dyDescent="0.2">
      <c r="A10" s="43">
        <v>3</v>
      </c>
      <c r="B10" s="42">
        <f>'[1]3'!H13</f>
        <v>3084</v>
      </c>
      <c r="C10" s="42">
        <f>'[1]3'!G13</f>
        <v>15448</v>
      </c>
      <c r="D10" s="93">
        <f>SUM(B10:C10)</f>
        <v>18532</v>
      </c>
      <c r="E10" s="42">
        <f>'[1]3'!K13</f>
        <v>4429</v>
      </c>
      <c r="F10" s="42">
        <f>'[1]3'!J13</f>
        <v>15220</v>
      </c>
      <c r="G10" s="92">
        <f>SUM(E10:F10)</f>
        <v>19649</v>
      </c>
      <c r="H10" s="91">
        <f>IF(SUM(D10,G10)=0,"",SUM(D10,G10))</f>
        <v>38181</v>
      </c>
    </row>
    <row r="11" spans="1:8" s="88" customFormat="1" ht="18.75" customHeight="1" x14ac:dyDescent="0.2">
      <c r="A11" s="43">
        <v>4</v>
      </c>
      <c r="B11" s="42">
        <f>'[1]4'!H13</f>
        <v>2997</v>
      </c>
      <c r="C11" s="42">
        <f>'[1]4'!G13</f>
        <v>14429</v>
      </c>
      <c r="D11" s="93">
        <f>SUM(B11:C11)</f>
        <v>17426</v>
      </c>
      <c r="E11" s="42">
        <f>'[1]4'!K13</f>
        <v>3751</v>
      </c>
      <c r="F11" s="42">
        <f>'[1]4'!J13</f>
        <v>15381</v>
      </c>
      <c r="G11" s="92">
        <f>SUM(E11:F11)</f>
        <v>19132</v>
      </c>
      <c r="H11" s="91">
        <f>IF(SUM(D11,G11)=0,"",SUM(D11,G11))</f>
        <v>36558</v>
      </c>
    </row>
    <row r="12" spans="1:8" ht="18" customHeight="1" x14ac:dyDescent="0.2">
      <c r="A12" s="43">
        <v>5</v>
      </c>
      <c r="B12" s="42">
        <f>'[1]5'!H13</f>
        <v>4950</v>
      </c>
      <c r="C12" s="42">
        <f>'[1]5'!G13</f>
        <v>14116</v>
      </c>
      <c r="D12" s="93">
        <f>SUM(B12:C12)</f>
        <v>19066</v>
      </c>
      <c r="E12" s="42">
        <f>'[1]5'!K13</f>
        <v>3494</v>
      </c>
      <c r="F12" s="42">
        <f>'[1]5'!J13</f>
        <v>17960</v>
      </c>
      <c r="G12" s="92">
        <f>SUM(E12:F12)</f>
        <v>21454</v>
      </c>
      <c r="H12" s="91">
        <f>IF(SUM(D12,G12)=0,"",SUM(D12,G12))</f>
        <v>40520</v>
      </c>
    </row>
    <row r="13" spans="1:8" ht="15.75" x14ac:dyDescent="0.2">
      <c r="A13" s="43">
        <v>6</v>
      </c>
      <c r="B13" s="42">
        <f>'[1]6'!H13</f>
        <v>4142</v>
      </c>
      <c r="C13" s="42">
        <f>'[1]6'!G13</f>
        <v>14076</v>
      </c>
      <c r="D13" s="93">
        <f>SUM(B13:C13)</f>
        <v>18218</v>
      </c>
      <c r="E13" s="42">
        <f>'[1]6'!K13</f>
        <v>3714</v>
      </c>
      <c r="F13" s="42">
        <f>'[1]6'!J13</f>
        <v>16016</v>
      </c>
      <c r="G13" s="92">
        <f>SUM(E13:F13)</f>
        <v>19730</v>
      </c>
      <c r="H13" s="91">
        <f>IF(SUM(D13,G13)=0,"",SUM(D13,G13))</f>
        <v>37948</v>
      </c>
    </row>
    <row r="14" spans="1:8" ht="15.75" x14ac:dyDescent="0.2">
      <c r="A14" s="43">
        <v>7</v>
      </c>
      <c r="B14" s="42">
        <f>'[1]7'!H13</f>
        <v>3736</v>
      </c>
      <c r="C14" s="42">
        <f>'[1]7'!G13</f>
        <v>13711</v>
      </c>
      <c r="D14" s="93">
        <f>SUM(B14:C14)</f>
        <v>17447</v>
      </c>
      <c r="E14" s="42">
        <f>'[1]7'!K13</f>
        <v>3996</v>
      </c>
      <c r="F14" s="42">
        <f>'[1]7'!J13</f>
        <v>15461</v>
      </c>
      <c r="G14" s="92">
        <f>SUM(E14:F14)</f>
        <v>19457</v>
      </c>
      <c r="H14" s="91">
        <f>IF(SUM(D14,G14)=0,"",SUM(D14,G14))</f>
        <v>36904</v>
      </c>
    </row>
    <row r="15" spans="1:8" ht="15.75" x14ac:dyDescent="0.2">
      <c r="A15" s="43">
        <v>8</v>
      </c>
      <c r="B15" s="42">
        <f>'[1]8'!H13</f>
        <v>4189</v>
      </c>
      <c r="C15" s="42">
        <f>'[1]8'!G13</f>
        <v>14638</v>
      </c>
      <c r="D15" s="93">
        <f>SUM(B15:C15)</f>
        <v>18827</v>
      </c>
      <c r="E15" s="42">
        <f>'[1]8'!K13</f>
        <v>5402</v>
      </c>
      <c r="F15" s="42">
        <f>'[1]8'!J13</f>
        <v>14210</v>
      </c>
      <c r="G15" s="92">
        <f>SUM(E15:F15)</f>
        <v>19612</v>
      </c>
      <c r="H15" s="91">
        <f>IF(SUM(D15,G15)=0,"",SUM(D15,G15))</f>
        <v>38439</v>
      </c>
    </row>
    <row r="16" spans="1:8" ht="15.75" x14ac:dyDescent="0.2">
      <c r="A16" s="43">
        <v>9</v>
      </c>
      <c r="B16" s="42">
        <f>'[1]9'!H13</f>
        <v>3390</v>
      </c>
      <c r="C16" s="42">
        <f>'[1]9'!G13</f>
        <v>14689</v>
      </c>
      <c r="D16" s="93">
        <f>SUM(B16:C16)</f>
        <v>18079</v>
      </c>
      <c r="E16" s="42">
        <f>'[1]9'!K13</f>
        <v>5933</v>
      </c>
      <c r="F16" s="42">
        <f>'[1]9'!J13</f>
        <v>12588</v>
      </c>
      <c r="G16" s="92">
        <f>SUM(E16:F16)</f>
        <v>18521</v>
      </c>
      <c r="H16" s="91">
        <f>IF(SUM(D16,G16)=0,"",SUM(D16,G16))</f>
        <v>36600</v>
      </c>
    </row>
    <row r="17" spans="1:8" s="101" customFormat="1" ht="15.75" x14ac:dyDescent="0.2">
      <c r="A17" s="57">
        <v>10</v>
      </c>
      <c r="B17" s="42">
        <f>'[1]10'!H13</f>
        <v>3634</v>
      </c>
      <c r="C17" s="42">
        <f>'[1]10'!G13</f>
        <v>14369</v>
      </c>
      <c r="D17" s="104">
        <f>SUM(B17:C17)</f>
        <v>18003</v>
      </c>
      <c r="E17" s="42">
        <f>'[1]10'!K13</f>
        <v>7514</v>
      </c>
      <c r="F17" s="42">
        <f>'[1]10'!J13</f>
        <v>12951</v>
      </c>
      <c r="G17" s="103">
        <f>SUM(E17:F17)</f>
        <v>20465</v>
      </c>
      <c r="H17" s="102">
        <f>IF(SUM(D17,G17)=0,"",SUM(D17,G17))</f>
        <v>38468</v>
      </c>
    </row>
    <row r="18" spans="1:8" s="101" customFormat="1" ht="15.75" x14ac:dyDescent="0.2">
      <c r="A18" s="57">
        <v>11</v>
      </c>
      <c r="B18" s="42">
        <f>'[1]11'!H13</f>
        <v>3826</v>
      </c>
      <c r="C18" s="42">
        <f>'[1]11'!G13</f>
        <v>14589</v>
      </c>
      <c r="D18" s="104">
        <f>SUM(B18:C18)</f>
        <v>18415</v>
      </c>
      <c r="E18" s="42">
        <f>'[1]11'!K13</f>
        <v>6748</v>
      </c>
      <c r="F18" s="42">
        <f>'[1]11'!J13</f>
        <v>13053</v>
      </c>
      <c r="G18" s="103">
        <f>SUM(E18:F18)</f>
        <v>19801</v>
      </c>
      <c r="H18" s="102">
        <f>IF(SUM(D18,G18)=0,"",SUM(D18,G18))</f>
        <v>38216</v>
      </c>
    </row>
    <row r="19" spans="1:8" s="105" customFormat="1" ht="15.75" x14ac:dyDescent="0.2">
      <c r="A19" s="57">
        <v>12</v>
      </c>
      <c r="B19" s="42">
        <f>'[1]12'!H13</f>
        <v>6391</v>
      </c>
      <c r="C19" s="42">
        <f>'[1]12'!G13</f>
        <v>12452</v>
      </c>
      <c r="D19" s="104">
        <f>SUM(B19:C19)</f>
        <v>18843</v>
      </c>
      <c r="E19" s="42">
        <f>'[1]12'!K13</f>
        <v>4501</v>
      </c>
      <c r="F19" s="42">
        <f>'[1]12'!J13</f>
        <v>17093</v>
      </c>
      <c r="G19" s="103">
        <f>SUM(E19:F19)</f>
        <v>21594</v>
      </c>
      <c r="H19" s="102">
        <f>IF(SUM(D19,G19)=0,"",SUM(D19,G19))</f>
        <v>40437</v>
      </c>
    </row>
    <row r="20" spans="1:8" ht="15.75" x14ac:dyDescent="0.2">
      <c r="A20" s="43">
        <v>13</v>
      </c>
      <c r="B20" s="42">
        <f>'[1]13'!H13</f>
        <v>8003</v>
      </c>
      <c r="C20" s="42">
        <f>'[1]13'!G13</f>
        <v>11494</v>
      </c>
      <c r="D20" s="93">
        <f>SUM(B20:C20)</f>
        <v>19497</v>
      </c>
      <c r="E20" s="42">
        <f>'[1]13'!K13</f>
        <v>3964</v>
      </c>
      <c r="F20" s="42">
        <f>'[1]13'!J13</f>
        <v>15072</v>
      </c>
      <c r="G20" s="92">
        <f>SUM(E20:F20)</f>
        <v>19036</v>
      </c>
      <c r="H20" s="91">
        <f>IF(SUM(D20,G20)=0,"",SUM(D20,G20))</f>
        <v>38533</v>
      </c>
    </row>
    <row r="21" spans="1:8" ht="15.75" x14ac:dyDescent="0.2">
      <c r="A21" s="43">
        <v>14</v>
      </c>
      <c r="B21" s="42">
        <f>'[1]14'!H13</f>
        <v>6256</v>
      </c>
      <c r="C21" s="42">
        <f>'[1]14'!G13</f>
        <v>12123</v>
      </c>
      <c r="D21" s="93">
        <f>SUM(B21:C21)</f>
        <v>18379</v>
      </c>
      <c r="E21" s="42">
        <f>'[1]14'!K13</f>
        <v>3884</v>
      </c>
      <c r="F21" s="42">
        <f>'[1]14'!J13</f>
        <v>13993</v>
      </c>
      <c r="G21" s="92">
        <f>SUM(E21:F21)</f>
        <v>17877</v>
      </c>
      <c r="H21" s="91">
        <f>IF(SUM(D21,G21)=0,"",SUM(D21,G21))</f>
        <v>36256</v>
      </c>
    </row>
    <row r="22" spans="1:8" ht="15.75" x14ac:dyDescent="0.2">
      <c r="A22" s="43">
        <v>15</v>
      </c>
      <c r="B22" s="42">
        <f>'[1]15'!H13</f>
        <v>5522</v>
      </c>
      <c r="C22" s="42">
        <f>'[1]15'!G13</f>
        <v>14877</v>
      </c>
      <c r="D22" s="93">
        <f>SUM(B22:C22)</f>
        <v>20399</v>
      </c>
      <c r="E22" s="42">
        <f>'[1]15'!K13</f>
        <v>5270</v>
      </c>
      <c r="F22" s="42">
        <f>'[1]15'!J13</f>
        <v>13300</v>
      </c>
      <c r="G22" s="92">
        <f>SUM(E22:F22)</f>
        <v>18570</v>
      </c>
      <c r="H22" s="91">
        <f>IF(SUM(D22,G22)=0,"",SUM(D22,G22))</f>
        <v>38969</v>
      </c>
    </row>
    <row r="23" spans="1:8" s="88" customFormat="1" ht="15.75" x14ac:dyDescent="0.2">
      <c r="A23" s="43">
        <v>16</v>
      </c>
      <c r="B23" s="42">
        <f>'[1]16'!H13</f>
        <v>3944</v>
      </c>
      <c r="C23" s="42">
        <f>'[1]16'!G13</f>
        <v>14545</v>
      </c>
      <c r="D23" s="93">
        <f>SUM(B23:C23)</f>
        <v>18489</v>
      </c>
      <c r="E23" s="42">
        <f>'[1]16'!K13</f>
        <v>5506</v>
      </c>
      <c r="F23" s="42">
        <f>'[1]16'!J13</f>
        <v>12245</v>
      </c>
      <c r="G23" s="92">
        <f>SUM(E23:F23)</f>
        <v>17751</v>
      </c>
      <c r="H23" s="91">
        <f>IF(SUM(D23,G23)=0,"",SUM(D23,G23))</f>
        <v>36240</v>
      </c>
    </row>
    <row r="24" spans="1:8" s="101" customFormat="1" ht="15.75" x14ac:dyDescent="0.2">
      <c r="A24" s="57">
        <v>17</v>
      </c>
      <c r="B24" s="42">
        <f>'[1]17'!H13</f>
        <v>3987</v>
      </c>
      <c r="C24" s="42">
        <f>'[1]17'!G13</f>
        <v>15733</v>
      </c>
      <c r="D24" s="104">
        <f>SUM(B24:C24)</f>
        <v>19720</v>
      </c>
      <c r="E24" s="42">
        <f>'[1]17'!K13</f>
        <v>6951</v>
      </c>
      <c r="F24" s="42">
        <f>'[1]17'!J13</f>
        <v>12485</v>
      </c>
      <c r="G24" s="103">
        <f>SUM(E24:F24)</f>
        <v>19436</v>
      </c>
      <c r="H24" s="102">
        <f>IF(SUM(D24,G24)=0,"",SUM(D24,G24))</f>
        <v>39156</v>
      </c>
    </row>
    <row r="25" spans="1:8" s="101" customFormat="1" ht="15.75" x14ac:dyDescent="0.2">
      <c r="A25" s="57">
        <v>18</v>
      </c>
      <c r="B25" s="42">
        <f>'[1]18'!H13</f>
        <v>4324</v>
      </c>
      <c r="C25" s="42">
        <f>'[1]18'!G13</f>
        <v>15562</v>
      </c>
      <c r="D25" s="104">
        <f>SUM(B25:C25)</f>
        <v>19886</v>
      </c>
      <c r="E25" s="42">
        <f>'[1]18'!K13</f>
        <v>5434</v>
      </c>
      <c r="F25" s="42">
        <f>'[1]18'!J13</f>
        <v>13019</v>
      </c>
      <c r="G25" s="103">
        <f>SUM(E25:F25)</f>
        <v>18453</v>
      </c>
      <c r="H25" s="102">
        <f>IF(SUM(D25,G25)=0,"",SUM(D25,G25))</f>
        <v>38339</v>
      </c>
    </row>
    <row r="26" spans="1:8" s="101" customFormat="1" ht="15.75" x14ac:dyDescent="0.2">
      <c r="A26" s="57">
        <v>19</v>
      </c>
      <c r="B26" s="42">
        <f>'[1]19'!H13</f>
        <v>7303</v>
      </c>
      <c r="C26" s="42">
        <f>'[1]19'!G13</f>
        <v>11867</v>
      </c>
      <c r="D26" s="104">
        <f>SUM(B26:C26)</f>
        <v>19170</v>
      </c>
      <c r="E26" s="42">
        <f>'[1]19'!K13</f>
        <v>4137</v>
      </c>
      <c r="F26" s="42">
        <f>'[1]19'!J13</f>
        <v>16294</v>
      </c>
      <c r="G26" s="103">
        <f>SUM(E26:F26)</f>
        <v>20431</v>
      </c>
      <c r="H26" s="102">
        <f>IF(SUM(D26,G26)=0,"",SUM(D26,G26))</f>
        <v>39601</v>
      </c>
    </row>
    <row r="27" spans="1:8" ht="15.75" x14ac:dyDescent="0.2">
      <c r="A27" s="43">
        <v>20</v>
      </c>
      <c r="B27" s="42">
        <f>'[1]20'!H13</f>
        <v>6370</v>
      </c>
      <c r="C27" s="42">
        <f>'[1]20'!G13</f>
        <v>13739</v>
      </c>
      <c r="D27" s="93">
        <f>SUM(B27:C27)</f>
        <v>20109</v>
      </c>
      <c r="E27" s="42">
        <f>'[1]20'!K13</f>
        <v>4346</v>
      </c>
      <c r="F27" s="42">
        <f>'[1]20'!J13</f>
        <v>15124</v>
      </c>
      <c r="G27" s="92">
        <f>SUM(E27:F27)</f>
        <v>19470</v>
      </c>
      <c r="H27" s="91">
        <f>IF(SUM(D27,G27)=0,"",SUM(D27,G27))</f>
        <v>39579</v>
      </c>
    </row>
    <row r="28" spans="1:8" ht="15.75" x14ac:dyDescent="0.2">
      <c r="A28" s="43">
        <v>21</v>
      </c>
      <c r="B28" s="42">
        <f>'[1]21'!H13</f>
        <v>4879</v>
      </c>
      <c r="C28" s="42">
        <f>'[1]21'!G13</f>
        <v>12689</v>
      </c>
      <c r="D28" s="93">
        <f>SUM(B28:C28)</f>
        <v>17568</v>
      </c>
      <c r="E28" s="42">
        <f>'[1]21'!K13</f>
        <v>4184</v>
      </c>
      <c r="F28" s="42">
        <f>'[1]21'!J13</f>
        <v>14033</v>
      </c>
      <c r="G28" s="92">
        <f>SUM(E28:F28)</f>
        <v>18217</v>
      </c>
      <c r="H28" s="91">
        <f>IF(SUM(D28,G28)=0,"",SUM(D28,G28))</f>
        <v>35785</v>
      </c>
    </row>
    <row r="29" spans="1:8" ht="15.75" x14ac:dyDescent="0.2">
      <c r="A29" s="43">
        <v>22</v>
      </c>
      <c r="B29" s="42">
        <f>'[1]22'!H13</f>
        <v>5023</v>
      </c>
      <c r="C29" s="42">
        <f>'[1]22'!G13</f>
        <v>14506</v>
      </c>
      <c r="D29" s="93">
        <f>SUM(B29:C29)</f>
        <v>19529</v>
      </c>
      <c r="E29" s="42">
        <f>'[1]22'!K13</f>
        <v>5471</v>
      </c>
      <c r="F29" s="42">
        <f>'[1]22'!J13</f>
        <v>13554</v>
      </c>
      <c r="G29" s="92">
        <f>SUM(E29:F29)</f>
        <v>19025</v>
      </c>
      <c r="H29" s="91">
        <f>IF(SUM(D29,G29)=0,"",SUM(D29,G29))</f>
        <v>38554</v>
      </c>
    </row>
    <row r="30" spans="1:8" s="98" customFormat="1" ht="15.75" x14ac:dyDescent="0.25">
      <c r="A30" s="52">
        <v>23</v>
      </c>
      <c r="B30" s="42">
        <f>'[1]23'!H13</f>
        <v>4020</v>
      </c>
      <c r="C30" s="42">
        <f>'[1]23'!G13</f>
        <v>14405</v>
      </c>
      <c r="D30" s="100">
        <f>SUM(B30:C30)</f>
        <v>18425</v>
      </c>
      <c r="E30" s="42">
        <f>'[1]23'!K13</f>
        <v>5898</v>
      </c>
      <c r="F30" s="42">
        <f>'[1]23'!J13</f>
        <v>11944</v>
      </c>
      <c r="G30" s="92">
        <f>SUM(E30:F30)</f>
        <v>17842</v>
      </c>
      <c r="H30" s="99">
        <f>IF(SUM(D30,G30)=0,"",SUM(D30,G30))</f>
        <v>36267</v>
      </c>
    </row>
    <row r="31" spans="1:8" ht="15.75" x14ac:dyDescent="0.2">
      <c r="A31" s="43">
        <v>24</v>
      </c>
      <c r="B31" s="42">
        <f>'[1]24'!H13</f>
        <v>4165</v>
      </c>
      <c r="C31" s="42">
        <f>'[1]24'!G13</f>
        <v>14604</v>
      </c>
      <c r="D31" s="93">
        <f>SUM(B31:C31)</f>
        <v>18769</v>
      </c>
      <c r="E31" s="42">
        <f>'[1]24'!K13</f>
        <v>7210</v>
      </c>
      <c r="F31" s="42">
        <f>'[1]24'!J13</f>
        <v>12841</v>
      </c>
      <c r="G31" s="92">
        <f>SUM(E31:F31)</f>
        <v>20051</v>
      </c>
      <c r="H31" s="91">
        <f>IF(SUM(D31,G31)=0,"",SUM(D31,G31))</f>
        <v>38820</v>
      </c>
    </row>
    <row r="32" spans="1:8" ht="15.75" x14ac:dyDescent="0.2">
      <c r="A32" s="43">
        <v>25</v>
      </c>
      <c r="B32" s="42">
        <f>'[1]25'!H13</f>
        <v>4521</v>
      </c>
      <c r="C32" s="42">
        <f>'[1]25'!G13</f>
        <v>15236</v>
      </c>
      <c r="D32" s="93">
        <f>SUM(B32:C32)</f>
        <v>19757</v>
      </c>
      <c r="E32" s="42">
        <f>'[1]25'!K13</f>
        <v>5187</v>
      </c>
      <c r="F32" s="42">
        <f>'[1]25'!J13</f>
        <v>13436</v>
      </c>
      <c r="G32" s="92">
        <f>SUM(E32:F32)</f>
        <v>18623</v>
      </c>
      <c r="H32" s="91">
        <f>IF(SUM(D32,G32)=0,"",SUM(D32,G32))</f>
        <v>38380</v>
      </c>
    </row>
    <row r="33" spans="1:11" ht="15.75" x14ac:dyDescent="0.2">
      <c r="A33" s="43">
        <v>26</v>
      </c>
      <c r="B33" s="42">
        <f>'[1]26'!H13</f>
        <v>7504</v>
      </c>
      <c r="C33" s="42">
        <f>'[1]26'!G13</f>
        <v>12032</v>
      </c>
      <c r="D33" s="93">
        <f>SUM(B33:C33)</f>
        <v>19536</v>
      </c>
      <c r="E33" s="42">
        <f>'[1]26'!K13</f>
        <v>3801</v>
      </c>
      <c r="F33" s="42">
        <f>'[1]26'!J13</f>
        <v>16910</v>
      </c>
      <c r="G33" s="92">
        <f>SUM(E33:F33)</f>
        <v>20711</v>
      </c>
      <c r="H33" s="91">
        <f>IF(SUM(D33,G33)=0,"",SUM(D33,G33))</f>
        <v>40247</v>
      </c>
    </row>
    <row r="34" spans="1:11" ht="15.75" x14ac:dyDescent="0.2">
      <c r="A34" s="43">
        <v>27</v>
      </c>
      <c r="B34" s="42">
        <f>'[1]27'!H13</f>
        <v>7054</v>
      </c>
      <c r="C34" s="42">
        <f>'[1]27'!G13</f>
        <v>12869</v>
      </c>
      <c r="D34" s="93">
        <f>SUM(B34:C34)</f>
        <v>19923</v>
      </c>
      <c r="E34" s="42">
        <f>'[1]27'!K13</f>
        <v>3780</v>
      </c>
      <c r="F34" s="42">
        <f>'[1]27'!J13</f>
        <v>15621</v>
      </c>
      <c r="G34" s="92">
        <f>SUM(E34:F34)</f>
        <v>19401</v>
      </c>
      <c r="H34" s="91">
        <f>IF(SUM(D34,G34)=0,"",SUM(D34,G34))</f>
        <v>39324</v>
      </c>
    </row>
    <row r="35" spans="1:11" ht="16.5" customHeight="1" x14ac:dyDescent="0.2">
      <c r="A35" s="43">
        <v>28</v>
      </c>
      <c r="B35" s="42">
        <f>'[1]28'!H13</f>
        <v>5095</v>
      </c>
      <c r="C35" s="42">
        <f>'[1]28'!G13</f>
        <v>11766</v>
      </c>
      <c r="D35" s="93">
        <f>SUM(B35:C35)</f>
        <v>16861</v>
      </c>
      <c r="E35" s="42">
        <f>'[1]28'!K13</f>
        <v>3711</v>
      </c>
      <c r="F35" s="42">
        <f>'[1]28'!J13</f>
        <v>14235</v>
      </c>
      <c r="G35" s="92">
        <f>SUM(E35:F35)</f>
        <v>17946</v>
      </c>
      <c r="H35" s="91">
        <f>IF(SUM(D35,G35)=0,"",SUM(D35,G35))</f>
        <v>34807</v>
      </c>
    </row>
    <row r="36" spans="1:11" ht="15.75" x14ac:dyDescent="0.2">
      <c r="A36" s="43">
        <v>29</v>
      </c>
      <c r="B36" s="42">
        <f>'[1]29'!H13</f>
        <v>0</v>
      </c>
      <c r="C36" s="42">
        <f>'[1]29'!G13</f>
        <v>0</v>
      </c>
      <c r="D36" s="93">
        <f>SUM(B36:C36)</f>
        <v>0</v>
      </c>
      <c r="E36" s="42">
        <f>'[1]29'!K13</f>
        <v>0</v>
      </c>
      <c r="F36" s="42">
        <f>'[1]29'!J13</f>
        <v>0</v>
      </c>
      <c r="G36" s="92">
        <f>SUM(E36:F36)</f>
        <v>0</v>
      </c>
      <c r="H36" s="91" t="str">
        <f>IF(SUM(D36,G36)=0,"",SUM(D36,G36))</f>
        <v/>
      </c>
    </row>
    <row r="37" spans="1:11" s="94" customFormat="1" ht="15.75" x14ac:dyDescent="0.25">
      <c r="A37" s="48">
        <v>30</v>
      </c>
      <c r="B37" s="42">
        <f>'[1]30'!H13</f>
        <v>0</v>
      </c>
      <c r="C37" s="42">
        <f>'[1]30'!G13</f>
        <v>0</v>
      </c>
      <c r="D37" s="97">
        <f>SUM(B37:C37)</f>
        <v>0</v>
      </c>
      <c r="E37" s="42">
        <f>'[1]30'!K13</f>
        <v>0</v>
      </c>
      <c r="F37" s="42">
        <f>'[1]30'!J13</f>
        <v>0</v>
      </c>
      <c r="G37" s="96">
        <f>SUM(E37:F37)</f>
        <v>0</v>
      </c>
      <c r="H37" s="95" t="str">
        <f>IF(SUM(D37,G37)=0,"",SUM(D37,G37))</f>
        <v/>
      </c>
    </row>
    <row r="38" spans="1:11" ht="15.75" x14ac:dyDescent="0.2">
      <c r="A38" s="43">
        <v>31</v>
      </c>
      <c r="B38" s="42">
        <f>'[1]31'!H13</f>
        <v>0</v>
      </c>
      <c r="C38" s="42">
        <f>'[1]31'!G13</f>
        <v>0</v>
      </c>
      <c r="D38" s="93">
        <f>SUM(B38:C38)</f>
        <v>0</v>
      </c>
      <c r="E38" s="42">
        <f>'[1]31'!K13</f>
        <v>0</v>
      </c>
      <c r="F38" s="42">
        <f>'[1]31'!J13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134648</v>
      </c>
      <c r="C40" s="31">
        <f>SUM(C8:C38)</f>
        <v>392453</v>
      </c>
      <c r="D40" s="31">
        <f>SUM(B40:C40)</f>
        <v>527101</v>
      </c>
      <c r="E40" s="31">
        <f>SUM(E8:E38)</f>
        <v>135667</v>
      </c>
      <c r="F40" s="31">
        <f>SUM(F8:F38)</f>
        <v>405446</v>
      </c>
      <c r="G40" s="31">
        <f>SUM(E40:F40)</f>
        <v>541113</v>
      </c>
      <c r="H40" s="31">
        <f>SUM(D40,G40)</f>
        <v>1068214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14016.178571428571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14480.214285714286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20"/>
      <c r="B48" s="11"/>
      <c r="C48" s="10"/>
      <c r="D48" s="19"/>
      <c r="E48" s="18"/>
      <c r="F48" s="17"/>
      <c r="G48" s="17"/>
      <c r="H48" s="17"/>
    </row>
    <row r="49" spans="1:8" ht="15.75" x14ac:dyDescent="0.25">
      <c r="A49" s="10"/>
      <c r="B49" s="11"/>
      <c r="C49" s="10"/>
      <c r="D49" s="12" t="s">
        <v>1</v>
      </c>
      <c r="E49" s="12"/>
      <c r="F49" s="12"/>
      <c r="G49" s="89"/>
      <c r="H49" s="89"/>
    </row>
    <row r="50" spans="1:8" ht="15.75" x14ac:dyDescent="0.25">
      <c r="A50" s="16"/>
      <c r="B50" s="11"/>
      <c r="C50" s="10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</sheetData>
  <mergeCells count="18"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D52:F52"/>
    <mergeCell ref="D51:F51"/>
    <mergeCell ref="D49:F49"/>
    <mergeCell ref="G49:H49"/>
    <mergeCell ref="D50:F50"/>
    <mergeCell ref="E6:E7"/>
    <mergeCell ref="F6:F7"/>
    <mergeCell ref="G6:G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3" activePane="bottomLeft" state="frozen"/>
      <selection activeCell="A34" sqref="A34:XFD34"/>
      <selection pane="bottomLeft" activeCell="A34" sqref="A34:XFD34"/>
    </sheetView>
  </sheetViews>
  <sheetFormatPr defaultColWidth="9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8" customWidth="1"/>
    <col min="6" max="8" width="11.75" style="86" customWidth="1"/>
    <col min="9" max="16384" width="9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17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'[1]1'!H15</f>
        <v>136</v>
      </c>
      <c r="C8" s="70">
        <f>'[1]1'!G15</f>
        <v>3799</v>
      </c>
      <c r="D8" s="106">
        <f>SUM(B8:C8)</f>
        <v>3935</v>
      </c>
      <c r="E8" s="70">
        <f>'[1]1'!K15</f>
        <v>114</v>
      </c>
      <c r="F8" s="70">
        <f>'[1]1'!J15</f>
        <v>5174</v>
      </c>
      <c r="G8" s="92">
        <f>SUM(E8:F8)</f>
        <v>5288</v>
      </c>
      <c r="H8" s="91">
        <f>IF(SUM(D8,G8)=0,"",SUM(D8,G8))</f>
        <v>9223</v>
      </c>
    </row>
    <row r="9" spans="1:8" ht="15.75" x14ac:dyDescent="0.2">
      <c r="A9" s="43">
        <v>2</v>
      </c>
      <c r="B9" s="42">
        <f>'[1]2'!H15</f>
        <v>139</v>
      </c>
      <c r="C9" s="42">
        <f>'[1]2'!G15</f>
        <v>4398</v>
      </c>
      <c r="D9" s="93">
        <f>SUM(B9:C9)</f>
        <v>4537</v>
      </c>
      <c r="E9" s="42">
        <f>'[1]2'!K15</f>
        <v>189</v>
      </c>
      <c r="F9" s="42">
        <f>'[1]2'!J15</f>
        <v>5306</v>
      </c>
      <c r="G9" s="92">
        <f>SUM(E9:F9)</f>
        <v>5495</v>
      </c>
      <c r="H9" s="91">
        <f>IF(SUM(D9,G9)=0,"",SUM(D9,G9))</f>
        <v>10032</v>
      </c>
    </row>
    <row r="10" spans="1:8" ht="15.75" x14ac:dyDescent="0.2">
      <c r="A10" s="43">
        <v>3</v>
      </c>
      <c r="B10" s="42">
        <f>'[1]3'!H15</f>
        <v>89</v>
      </c>
      <c r="C10" s="42">
        <f>'[1]3'!G15</f>
        <v>4133</v>
      </c>
      <c r="D10" s="93">
        <f>SUM(B10:C10)</f>
        <v>4222</v>
      </c>
      <c r="E10" s="42">
        <f>'[1]3'!K15</f>
        <v>125</v>
      </c>
      <c r="F10" s="42">
        <f>'[1]3'!J15</f>
        <v>5325</v>
      </c>
      <c r="G10" s="92">
        <f>SUM(E10:F10)</f>
        <v>5450</v>
      </c>
      <c r="H10" s="91">
        <f>IF(SUM(D10,G10)=0,"",SUM(D10,G10))</f>
        <v>9672</v>
      </c>
    </row>
    <row r="11" spans="1:8" s="88" customFormat="1" ht="18.75" customHeight="1" x14ac:dyDescent="0.2">
      <c r="A11" s="43">
        <v>4</v>
      </c>
      <c r="B11" s="42">
        <f>'[1]4'!H15</f>
        <v>161</v>
      </c>
      <c r="C11" s="42">
        <f>'[1]4'!G15</f>
        <v>4009</v>
      </c>
      <c r="D11" s="93">
        <f>SUM(B11:C11)</f>
        <v>4170</v>
      </c>
      <c r="E11" s="42">
        <f>'[1]4'!K15</f>
        <v>179</v>
      </c>
      <c r="F11" s="42">
        <f>'[1]4'!J15</f>
        <v>4848</v>
      </c>
      <c r="G11" s="92">
        <f>SUM(E11:F11)</f>
        <v>5027</v>
      </c>
      <c r="H11" s="91">
        <f>IF(SUM(D11,G11)=0,"",SUM(D11,G11))</f>
        <v>9197</v>
      </c>
    </row>
    <row r="12" spans="1:8" ht="18.75" customHeight="1" x14ac:dyDescent="0.2">
      <c r="A12" s="43">
        <v>5</v>
      </c>
      <c r="B12" s="42">
        <f>'[1]5'!H15</f>
        <v>133</v>
      </c>
      <c r="C12" s="42">
        <f>'[1]5'!G15</f>
        <v>4150</v>
      </c>
      <c r="D12" s="93">
        <f>SUM(B12:C12)</f>
        <v>4283</v>
      </c>
      <c r="E12" s="42">
        <f>'[1]5'!K15</f>
        <v>171</v>
      </c>
      <c r="F12" s="42">
        <f>'[1]5'!J15</f>
        <v>5214</v>
      </c>
      <c r="G12" s="92">
        <f>SUM(E12:F12)</f>
        <v>5385</v>
      </c>
      <c r="H12" s="91">
        <f>IF(SUM(D12,G12)=0,"",SUM(D12,G12))</f>
        <v>9668</v>
      </c>
    </row>
    <row r="13" spans="1:8" ht="15.75" x14ac:dyDescent="0.2">
      <c r="A13" s="43">
        <v>6</v>
      </c>
      <c r="B13" s="42">
        <f>'[1]6'!H15</f>
        <v>67</v>
      </c>
      <c r="C13" s="42">
        <f>'[1]6'!G15</f>
        <v>3199</v>
      </c>
      <c r="D13" s="93">
        <f>SUM(B13:C13)</f>
        <v>3266</v>
      </c>
      <c r="E13" s="42">
        <f>'[1]6'!K15</f>
        <v>185</v>
      </c>
      <c r="F13" s="42">
        <f>'[1]6'!J15</f>
        <v>4814</v>
      </c>
      <c r="G13" s="92">
        <f>SUM(E13:F13)</f>
        <v>4999</v>
      </c>
      <c r="H13" s="91">
        <f>IF(SUM(D13,G13)=0,"",SUM(D13,G13))</f>
        <v>8265</v>
      </c>
    </row>
    <row r="14" spans="1:8" ht="15.75" x14ac:dyDescent="0.2">
      <c r="A14" s="43">
        <v>7</v>
      </c>
      <c r="B14" s="42">
        <f>'[1]7'!H15</f>
        <v>95</v>
      </c>
      <c r="C14" s="42">
        <f>'[1]7'!G15</f>
        <v>3639</v>
      </c>
      <c r="D14" s="93">
        <f>SUM(B14:C14)</f>
        <v>3734</v>
      </c>
      <c r="E14" s="42">
        <f>'[1]7'!K15</f>
        <v>287</v>
      </c>
      <c r="F14" s="42">
        <f>'[1]7'!J15</f>
        <v>4640</v>
      </c>
      <c r="G14" s="92">
        <f>SUM(E14:F14)</f>
        <v>4927</v>
      </c>
      <c r="H14" s="91">
        <f>IF(SUM(D14,G14)=0,"",SUM(D14,G14))</f>
        <v>8661</v>
      </c>
    </row>
    <row r="15" spans="1:8" ht="15.75" x14ac:dyDescent="0.2">
      <c r="A15" s="43">
        <v>8</v>
      </c>
      <c r="B15" s="42">
        <f>'[1]8'!H15</f>
        <v>108</v>
      </c>
      <c r="C15" s="42">
        <f>'[1]8'!G15</f>
        <v>3356</v>
      </c>
      <c r="D15" s="93">
        <f>SUM(B15:C15)</f>
        <v>3464</v>
      </c>
      <c r="E15" s="42">
        <f>'[1]8'!K15</f>
        <v>270</v>
      </c>
      <c r="F15" s="42">
        <f>'[1]8'!J15</f>
        <v>4730</v>
      </c>
      <c r="G15" s="92">
        <f>SUM(E15:F15)</f>
        <v>5000</v>
      </c>
      <c r="H15" s="91">
        <f>IF(SUM(D15,G15)=0,"",SUM(D15,G15))</f>
        <v>8464</v>
      </c>
    </row>
    <row r="16" spans="1:8" ht="15.75" x14ac:dyDescent="0.2">
      <c r="A16" s="43">
        <v>9</v>
      </c>
      <c r="B16" s="42">
        <f>'[1]9'!H15</f>
        <v>126</v>
      </c>
      <c r="C16" s="42">
        <f>'[1]9'!G15</f>
        <v>3928</v>
      </c>
      <c r="D16" s="93">
        <f>SUM(B16:C16)</f>
        <v>4054</v>
      </c>
      <c r="E16" s="42">
        <f>'[1]9'!K15</f>
        <v>342</v>
      </c>
      <c r="F16" s="42">
        <f>'[1]9'!J15</f>
        <v>4417</v>
      </c>
      <c r="G16" s="92">
        <f>SUM(E16:F16)</f>
        <v>4759</v>
      </c>
      <c r="H16" s="91">
        <f>IF(SUM(D16,G16)=0,"",SUM(D16,G16))</f>
        <v>8813</v>
      </c>
    </row>
    <row r="17" spans="1:8" s="101" customFormat="1" ht="15.75" x14ac:dyDescent="0.2">
      <c r="A17" s="57">
        <v>10</v>
      </c>
      <c r="B17" s="42">
        <f>'[1]10'!H15</f>
        <v>119</v>
      </c>
      <c r="C17" s="42">
        <f>'[1]10'!G15</f>
        <v>3503</v>
      </c>
      <c r="D17" s="104">
        <f>SUM(B17:C17)</f>
        <v>3622</v>
      </c>
      <c r="E17" s="42">
        <f>'[1]10'!K15</f>
        <v>425</v>
      </c>
      <c r="F17" s="42">
        <f>'[1]10'!J15</f>
        <v>4649</v>
      </c>
      <c r="G17" s="103">
        <f>SUM(E17:F17)</f>
        <v>5074</v>
      </c>
      <c r="H17" s="102">
        <f>IF(SUM(D17,G17)=0,"",SUM(D17,G17))</f>
        <v>8696</v>
      </c>
    </row>
    <row r="18" spans="1:8" s="101" customFormat="1" ht="15.75" x14ac:dyDescent="0.2">
      <c r="A18" s="57">
        <v>11</v>
      </c>
      <c r="B18" s="42">
        <f>'[1]11'!H15</f>
        <v>213</v>
      </c>
      <c r="C18" s="42">
        <f>'[1]11'!G15</f>
        <v>3759</v>
      </c>
      <c r="D18" s="104">
        <f>SUM(B18:C18)</f>
        <v>3972</v>
      </c>
      <c r="E18" s="42">
        <f>'[1]11'!K15</f>
        <v>409</v>
      </c>
      <c r="F18" s="42">
        <f>'[1]11'!J15</f>
        <v>4247</v>
      </c>
      <c r="G18" s="103">
        <f>SUM(E18:F18)</f>
        <v>4656</v>
      </c>
      <c r="H18" s="102">
        <f>IF(SUM(D18,G18)=0,"",SUM(D18,G18))</f>
        <v>8628</v>
      </c>
    </row>
    <row r="19" spans="1:8" s="105" customFormat="1" ht="15.75" x14ac:dyDescent="0.2">
      <c r="A19" s="57">
        <v>12</v>
      </c>
      <c r="B19" s="42">
        <f>'[1]12'!H15</f>
        <v>214</v>
      </c>
      <c r="C19" s="42">
        <f>'[1]12'!G15</f>
        <v>3733</v>
      </c>
      <c r="D19" s="104">
        <f>SUM(B19:C19)</f>
        <v>3947</v>
      </c>
      <c r="E19" s="42">
        <f>'[1]12'!K15</f>
        <v>307</v>
      </c>
      <c r="F19" s="42">
        <f>'[1]12'!J15</f>
        <v>4944</v>
      </c>
      <c r="G19" s="103">
        <f>SUM(E19:F19)</f>
        <v>5251</v>
      </c>
      <c r="H19" s="102">
        <f>IF(SUM(D19,G19)=0,"",SUM(D19,G19))</f>
        <v>9198</v>
      </c>
    </row>
    <row r="20" spans="1:8" ht="15.75" x14ac:dyDescent="0.2">
      <c r="A20" s="43">
        <v>13</v>
      </c>
      <c r="B20" s="42">
        <f>'[1]13'!H15</f>
        <v>440</v>
      </c>
      <c r="C20" s="42">
        <f>'[1]13'!G15</f>
        <v>2599</v>
      </c>
      <c r="D20" s="93">
        <f>SUM(B20:C20)</f>
        <v>3039</v>
      </c>
      <c r="E20" s="42">
        <f>'[1]13'!K15</f>
        <v>204</v>
      </c>
      <c r="F20" s="42">
        <f>'[1]13'!J15</f>
        <v>4119</v>
      </c>
      <c r="G20" s="92">
        <f>SUM(E20:F20)</f>
        <v>4323</v>
      </c>
      <c r="H20" s="91">
        <f>IF(SUM(D20,G20)=0,"",SUM(D20,G20))</f>
        <v>7362</v>
      </c>
    </row>
    <row r="21" spans="1:8" ht="15.75" x14ac:dyDescent="0.2">
      <c r="A21" s="43">
        <v>14</v>
      </c>
      <c r="B21" s="42">
        <f>'[1]14'!H15</f>
        <v>318</v>
      </c>
      <c r="C21" s="42">
        <f>'[1]14'!G15</f>
        <v>3410</v>
      </c>
      <c r="D21" s="93">
        <f>SUM(B21:C21)</f>
        <v>3728</v>
      </c>
      <c r="E21" s="42">
        <f>'[1]14'!K15</f>
        <v>302</v>
      </c>
      <c r="F21" s="42">
        <f>'[1]14'!J15</f>
        <v>4311</v>
      </c>
      <c r="G21" s="92">
        <f>SUM(E21:F21)</f>
        <v>4613</v>
      </c>
      <c r="H21" s="91">
        <f>IF(SUM(D21,G21)=0,"",SUM(D21,G21))</f>
        <v>8341</v>
      </c>
    </row>
    <row r="22" spans="1:8" ht="15.75" x14ac:dyDescent="0.2">
      <c r="A22" s="43">
        <v>15</v>
      </c>
      <c r="B22" s="42">
        <f>'[1]15'!H15</f>
        <v>179</v>
      </c>
      <c r="C22" s="42">
        <f>'[1]15'!G15</f>
        <v>3204</v>
      </c>
      <c r="D22" s="93">
        <f>SUM(B22:C22)</f>
        <v>3383</v>
      </c>
      <c r="E22" s="42">
        <f>'[1]15'!K15</f>
        <v>261</v>
      </c>
      <c r="F22" s="42">
        <f>'[1]15'!J15</f>
        <v>4283</v>
      </c>
      <c r="G22" s="92">
        <f>SUM(E22:F22)</f>
        <v>4544</v>
      </c>
      <c r="H22" s="91">
        <f>IF(SUM(D22,G22)=0,"",SUM(D22,G22))</f>
        <v>7927</v>
      </c>
    </row>
    <row r="23" spans="1:8" s="88" customFormat="1" ht="15.75" x14ac:dyDescent="0.2">
      <c r="A23" s="43">
        <v>16</v>
      </c>
      <c r="B23" s="42">
        <f>'[1]16'!H15</f>
        <v>225</v>
      </c>
      <c r="C23" s="42">
        <f>'[1]16'!G15</f>
        <v>3947</v>
      </c>
      <c r="D23" s="93">
        <f>SUM(B23:C23)</f>
        <v>4172</v>
      </c>
      <c r="E23" s="42">
        <f>'[1]16'!K15</f>
        <v>354</v>
      </c>
      <c r="F23" s="42">
        <f>'[1]16'!J15</f>
        <v>4260</v>
      </c>
      <c r="G23" s="92">
        <f>SUM(E23:F23)</f>
        <v>4614</v>
      </c>
      <c r="H23" s="91">
        <f>IF(SUM(D23,G23)=0,"",SUM(D23,G23))</f>
        <v>8786</v>
      </c>
    </row>
    <row r="24" spans="1:8" s="101" customFormat="1" ht="15.75" x14ac:dyDescent="0.2">
      <c r="A24" s="57">
        <v>17</v>
      </c>
      <c r="B24" s="42">
        <f>'[1]17'!H15</f>
        <v>143</v>
      </c>
      <c r="C24" s="42">
        <f>'[1]17'!G15</f>
        <v>3309</v>
      </c>
      <c r="D24" s="104">
        <f>SUM(B24:C24)</f>
        <v>3452</v>
      </c>
      <c r="E24" s="42">
        <f>'[1]17'!K15</f>
        <v>417</v>
      </c>
      <c r="F24" s="42">
        <f>'[1]17'!J15</f>
        <v>4342</v>
      </c>
      <c r="G24" s="103">
        <f>SUM(E24:F24)</f>
        <v>4759</v>
      </c>
      <c r="H24" s="102">
        <f>IF(SUM(D24,G24)=0,"",SUM(D24,G24))</f>
        <v>8211</v>
      </c>
    </row>
    <row r="25" spans="1:8" s="101" customFormat="1" ht="15.75" x14ac:dyDescent="0.2">
      <c r="A25" s="57">
        <v>18</v>
      </c>
      <c r="B25" s="42">
        <f>'[1]18'!H15</f>
        <v>233</v>
      </c>
      <c r="C25" s="42">
        <f>'[1]18'!G15</f>
        <v>3646</v>
      </c>
      <c r="D25" s="104">
        <f>SUM(B25:C25)</f>
        <v>3879</v>
      </c>
      <c r="E25" s="42">
        <f>'[1]18'!K15</f>
        <v>270</v>
      </c>
      <c r="F25" s="42">
        <f>'[1]18'!J15</f>
        <v>4088</v>
      </c>
      <c r="G25" s="103">
        <f>SUM(E25:F25)</f>
        <v>4358</v>
      </c>
      <c r="H25" s="102">
        <f>IF(SUM(D25,G25)=0,"",SUM(D25,G25))</f>
        <v>8237</v>
      </c>
    </row>
    <row r="26" spans="1:8" s="101" customFormat="1" ht="15.75" x14ac:dyDescent="0.2">
      <c r="A26" s="57">
        <v>19</v>
      </c>
      <c r="B26" s="42">
        <f>'[1]19'!H15</f>
        <v>417</v>
      </c>
      <c r="C26" s="42">
        <f>'[1]19'!G15</f>
        <v>3246</v>
      </c>
      <c r="D26" s="104">
        <f>SUM(B26:C26)</f>
        <v>3663</v>
      </c>
      <c r="E26" s="42">
        <f>'[1]19'!K15</f>
        <v>178</v>
      </c>
      <c r="F26" s="42">
        <f>'[1]19'!J15</f>
        <v>4620</v>
      </c>
      <c r="G26" s="103">
        <f>SUM(E26:F26)</f>
        <v>4798</v>
      </c>
      <c r="H26" s="102">
        <f>IF(SUM(D26,G26)=0,"",SUM(D26,G26))</f>
        <v>8461</v>
      </c>
    </row>
    <row r="27" spans="1:8" ht="15.75" x14ac:dyDescent="0.2">
      <c r="A27" s="43">
        <v>20</v>
      </c>
      <c r="B27" s="42">
        <f>'[1]20'!H15</f>
        <v>206</v>
      </c>
      <c r="C27" s="42">
        <f>'[1]20'!G15</f>
        <v>2940</v>
      </c>
      <c r="D27" s="93">
        <f>SUM(B27:C27)</f>
        <v>3146</v>
      </c>
      <c r="E27" s="42">
        <f>'[1]20'!K15</f>
        <v>226</v>
      </c>
      <c r="F27" s="42">
        <f>'[1]20'!J15</f>
        <v>4173</v>
      </c>
      <c r="G27" s="92">
        <f>SUM(E27:F27)</f>
        <v>4399</v>
      </c>
      <c r="H27" s="91">
        <f>IF(SUM(D27,G27)=0,"",SUM(D27,G27))</f>
        <v>7545</v>
      </c>
    </row>
    <row r="28" spans="1:8" ht="15.75" x14ac:dyDescent="0.2">
      <c r="A28" s="43">
        <v>21</v>
      </c>
      <c r="B28" s="42">
        <f>'[1]21'!H15</f>
        <v>206</v>
      </c>
      <c r="C28" s="42">
        <f>'[1]21'!G15</f>
        <v>3130</v>
      </c>
      <c r="D28" s="93">
        <f>SUM(B28:C28)</f>
        <v>3336</v>
      </c>
      <c r="E28" s="42">
        <f>'[1]21'!K15</f>
        <v>284</v>
      </c>
      <c r="F28" s="42">
        <f>'[1]21'!J15</f>
        <v>4082</v>
      </c>
      <c r="G28" s="92">
        <f>SUM(E28:F28)</f>
        <v>4366</v>
      </c>
      <c r="H28" s="91">
        <f>IF(SUM(D28,G28)=0,"",SUM(D28,G28))</f>
        <v>7702</v>
      </c>
    </row>
    <row r="29" spans="1:8" ht="15.75" x14ac:dyDescent="0.2">
      <c r="A29" s="43">
        <v>22</v>
      </c>
      <c r="B29" s="42">
        <f>'[1]22'!H15</f>
        <v>147</v>
      </c>
      <c r="C29" s="42">
        <f>'[1]22'!G15</f>
        <v>2807</v>
      </c>
      <c r="D29" s="93">
        <f>SUM(B29:C29)</f>
        <v>2954</v>
      </c>
      <c r="E29" s="42">
        <f>'[1]22'!K15</f>
        <v>398</v>
      </c>
      <c r="F29" s="42">
        <f>'[1]22'!J15</f>
        <v>4317</v>
      </c>
      <c r="G29" s="92">
        <f>SUM(E29:F29)</f>
        <v>4715</v>
      </c>
      <c r="H29" s="91">
        <f>IF(SUM(D29,G29)=0,"",SUM(D29,G29))</f>
        <v>7669</v>
      </c>
    </row>
    <row r="30" spans="1:8" s="98" customFormat="1" ht="15.75" x14ac:dyDescent="0.25">
      <c r="A30" s="52">
        <v>23</v>
      </c>
      <c r="B30" s="42">
        <f>'[1]23'!H15</f>
        <v>190</v>
      </c>
      <c r="C30" s="42">
        <f>'[1]23'!G15</f>
        <v>3672</v>
      </c>
      <c r="D30" s="100">
        <f>SUM(B30:C30)</f>
        <v>3862</v>
      </c>
      <c r="E30" s="42">
        <f>'[1]23'!K15</f>
        <v>415</v>
      </c>
      <c r="F30" s="42">
        <f>'[1]23'!J15</f>
        <v>3667</v>
      </c>
      <c r="G30" s="92">
        <f>SUM(E30:F30)</f>
        <v>4082</v>
      </c>
      <c r="H30" s="99">
        <f>IF(SUM(D30,G30)=0,"",SUM(D30,G30))</f>
        <v>7944</v>
      </c>
    </row>
    <row r="31" spans="1:8" ht="15.75" x14ac:dyDescent="0.2">
      <c r="A31" s="43">
        <v>24</v>
      </c>
      <c r="B31" s="42">
        <f>'[1]24'!H15</f>
        <v>167</v>
      </c>
      <c r="C31" s="42">
        <f>'[1]24'!G15</f>
        <v>3030</v>
      </c>
      <c r="D31" s="93">
        <f>SUM(B31:C31)</f>
        <v>3197</v>
      </c>
      <c r="E31" s="42">
        <f>'[1]24'!K15</f>
        <v>328</v>
      </c>
      <c r="F31" s="42">
        <f>'[1]24'!J15</f>
        <v>4665</v>
      </c>
      <c r="G31" s="92">
        <f>SUM(E31:F31)</f>
        <v>4993</v>
      </c>
      <c r="H31" s="91">
        <f>IF(SUM(D31,G31)=0,"",SUM(D31,G31))</f>
        <v>8190</v>
      </c>
    </row>
    <row r="32" spans="1:8" ht="15.75" x14ac:dyDescent="0.2">
      <c r="A32" s="43">
        <v>25</v>
      </c>
      <c r="B32" s="42">
        <f>'[1]25'!H15</f>
        <v>160</v>
      </c>
      <c r="C32" s="42">
        <f>'[1]25'!G15</f>
        <v>3658</v>
      </c>
      <c r="D32" s="93">
        <f>SUM(B32:C32)</f>
        <v>3818</v>
      </c>
      <c r="E32" s="42">
        <f>'[1]25'!K15</f>
        <v>315</v>
      </c>
      <c r="F32" s="42">
        <f>'[1]25'!J15</f>
        <v>3998</v>
      </c>
      <c r="G32" s="92">
        <f>SUM(E32:F32)</f>
        <v>4313</v>
      </c>
      <c r="H32" s="91">
        <f>IF(SUM(D32,G32)=0,"",SUM(D32,G32))</f>
        <v>8131</v>
      </c>
    </row>
    <row r="33" spans="1:11" ht="15.75" x14ac:dyDescent="0.2">
      <c r="A33" s="43">
        <v>26</v>
      </c>
      <c r="B33" s="42">
        <f>'[1]26'!H15</f>
        <v>375</v>
      </c>
      <c r="C33" s="42">
        <f>'[1]26'!G15</f>
        <v>2656</v>
      </c>
      <c r="D33" s="93">
        <f>SUM(B33:C33)</f>
        <v>3031</v>
      </c>
      <c r="E33" s="42">
        <f>'[1]26'!K15</f>
        <v>245</v>
      </c>
      <c r="F33" s="42">
        <f>'[1]26'!J15</f>
        <v>4295</v>
      </c>
      <c r="G33" s="92">
        <f>SUM(E33:F33)</f>
        <v>4540</v>
      </c>
      <c r="H33" s="91">
        <f>IF(SUM(D33,G33)=0,"",SUM(D33,G33))</f>
        <v>7571</v>
      </c>
    </row>
    <row r="34" spans="1:11" ht="15.75" x14ac:dyDescent="0.2">
      <c r="A34" s="43">
        <v>27</v>
      </c>
      <c r="B34" s="42">
        <f>'[1]27'!H15</f>
        <v>228</v>
      </c>
      <c r="C34" s="42">
        <f>'[1]27'!G15</f>
        <v>2229</v>
      </c>
      <c r="D34" s="93">
        <f>SUM(B34:C34)</f>
        <v>2457</v>
      </c>
      <c r="E34" s="42">
        <f>'[1]27'!K15</f>
        <v>226</v>
      </c>
      <c r="F34" s="42">
        <f>'[1]27'!J15</f>
        <v>4144</v>
      </c>
      <c r="G34" s="92">
        <f>SUM(E34:F34)</f>
        <v>4370</v>
      </c>
      <c r="H34" s="91">
        <f>IF(SUM(D34,G34)=0,"",SUM(D34,G34))</f>
        <v>6827</v>
      </c>
    </row>
    <row r="35" spans="1:11" ht="16.5" customHeight="1" x14ac:dyDescent="0.2">
      <c r="A35" s="43">
        <v>28</v>
      </c>
      <c r="B35" s="42">
        <f>'[1]28'!H15</f>
        <v>226</v>
      </c>
      <c r="C35" s="42">
        <f>'[1]28'!G15</f>
        <v>2998</v>
      </c>
      <c r="D35" s="93">
        <f>SUM(B35:C35)</f>
        <v>3224</v>
      </c>
      <c r="E35" s="42">
        <f>'[1]28'!K15</f>
        <v>207</v>
      </c>
      <c r="F35" s="42">
        <f>'[1]28'!J15</f>
        <v>4006</v>
      </c>
      <c r="G35" s="92">
        <f>SUM(E35:F35)</f>
        <v>4213</v>
      </c>
      <c r="H35" s="91">
        <f>IF(SUM(D35,G35)=0,"",SUM(D35,G35))</f>
        <v>7437</v>
      </c>
    </row>
    <row r="36" spans="1:11" ht="15.75" x14ac:dyDescent="0.2">
      <c r="A36" s="43">
        <v>29</v>
      </c>
      <c r="B36" s="42">
        <f>'[1]29'!H15</f>
        <v>0</v>
      </c>
      <c r="C36" s="42">
        <f>'[1]29'!G15</f>
        <v>0</v>
      </c>
      <c r="D36" s="93">
        <f>SUM(B36:C36)</f>
        <v>0</v>
      </c>
      <c r="E36" s="42">
        <f>'[1]29'!K15</f>
        <v>0</v>
      </c>
      <c r="F36" s="42">
        <f>'[1]29'!J15</f>
        <v>0</v>
      </c>
      <c r="G36" s="92">
        <f>SUM(E36:F36)</f>
        <v>0</v>
      </c>
      <c r="H36" s="91" t="str">
        <f>IF(SUM(D36,G36)=0,"",SUM(D36,G36))</f>
        <v/>
      </c>
    </row>
    <row r="37" spans="1:11" s="94" customFormat="1" ht="15.75" x14ac:dyDescent="0.25">
      <c r="A37" s="48">
        <v>30</v>
      </c>
      <c r="B37" s="42">
        <f>'[1]30'!H15</f>
        <v>0</v>
      </c>
      <c r="C37" s="42">
        <f>'[1]30'!G15</f>
        <v>0</v>
      </c>
      <c r="D37" s="97">
        <f>SUM(B37:C37)</f>
        <v>0</v>
      </c>
      <c r="E37" s="42">
        <f>'[1]30'!K15</f>
        <v>0</v>
      </c>
      <c r="F37" s="42">
        <f>'[1]30'!J15</f>
        <v>0</v>
      </c>
      <c r="G37" s="96">
        <f>SUM(E37:F37)</f>
        <v>0</v>
      </c>
      <c r="H37" s="95" t="str">
        <f>IF(SUM(D37,G37)=0,"",SUM(D37,G37))</f>
        <v/>
      </c>
    </row>
    <row r="38" spans="1:11" ht="15.75" x14ac:dyDescent="0.2">
      <c r="A38" s="43">
        <v>31</v>
      </c>
      <c r="B38" s="42">
        <f>'[1]31'!H15</f>
        <v>0</v>
      </c>
      <c r="C38" s="42">
        <f>'[1]31'!G15</f>
        <v>0</v>
      </c>
      <c r="D38" s="93">
        <f>SUM(B38:C38)</f>
        <v>0</v>
      </c>
      <c r="E38" s="42">
        <f>'[1]31'!K15</f>
        <v>0</v>
      </c>
      <c r="F38" s="42">
        <f>'[1]31'!J15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5460</v>
      </c>
      <c r="C40" s="31">
        <f>SUM(C8:C38)</f>
        <v>96087</v>
      </c>
      <c r="D40" s="31">
        <f>SUM(B40:C40)</f>
        <v>101547</v>
      </c>
      <c r="E40" s="31">
        <f>SUM(E8:E38)</f>
        <v>7633</v>
      </c>
      <c r="F40" s="31">
        <f>SUM(F8:F38)</f>
        <v>125678</v>
      </c>
      <c r="G40" s="31">
        <f>SUM(E40:F40)</f>
        <v>133311</v>
      </c>
      <c r="H40" s="31">
        <f>SUM(D40,G40)</f>
        <v>234858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3431.6785714285716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4488.5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9"/>
      <c r="E48" s="18"/>
      <c r="F48" s="17"/>
      <c r="G48" s="89"/>
      <c r="H48" s="89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7"/>
    </row>
  </sheetData>
  <mergeCells count="18"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D51:F51"/>
    <mergeCell ref="D52:F52"/>
    <mergeCell ref="D50:F50"/>
    <mergeCell ref="G48:H48"/>
    <mergeCell ref="D49:F49"/>
    <mergeCell ref="E6:E7"/>
    <mergeCell ref="F6:F7"/>
    <mergeCell ref="G6:G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9" activePane="bottomLeft" state="frozen"/>
      <selection activeCell="A34" sqref="A34:XFD34"/>
      <selection pane="bottomLeft" activeCell="A34" sqref="A34:XFD34"/>
    </sheetView>
  </sheetViews>
  <sheetFormatPr defaultColWidth="11.75" defaultRowHeight="14.25" x14ac:dyDescent="0.2"/>
  <cols>
    <col min="1" max="1" width="11.75" style="86"/>
    <col min="2" max="2" width="11.75" style="88"/>
    <col min="3" max="4" width="11.75" style="86"/>
    <col min="5" max="5" width="11.75" style="88"/>
    <col min="6" max="16384" width="11.75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19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'[1]1'!H14</f>
        <v>181</v>
      </c>
      <c r="C8" s="70">
        <f>'[1]1'!G14</f>
        <v>16474</v>
      </c>
      <c r="D8" s="106">
        <f>SUM(B8:C8)</f>
        <v>16655</v>
      </c>
      <c r="E8" s="70">
        <f>'[1]1'!K14</f>
        <v>196</v>
      </c>
      <c r="F8" s="70">
        <f>'[1]1'!J14</f>
        <v>19771</v>
      </c>
      <c r="G8" s="92">
        <f>SUM(E8:F8)</f>
        <v>19967</v>
      </c>
      <c r="H8" s="91">
        <f>IF(SUM(D8,G8)=0,"",SUM(D8,G8))</f>
        <v>36622</v>
      </c>
    </row>
    <row r="9" spans="1:8" ht="15.75" x14ac:dyDescent="0.2">
      <c r="A9" s="43">
        <v>2</v>
      </c>
      <c r="B9" s="42">
        <f>'[1]2'!H14</f>
        <v>201</v>
      </c>
      <c r="C9" s="42">
        <f>'[1]2'!G14</f>
        <v>16259</v>
      </c>
      <c r="D9" s="93">
        <f>SUM(B9:C9)</f>
        <v>16460</v>
      </c>
      <c r="E9" s="42">
        <f>'[1]2'!K14</f>
        <v>178</v>
      </c>
      <c r="F9" s="42">
        <f>'[1]2'!J14</f>
        <v>18484</v>
      </c>
      <c r="G9" s="92">
        <f>SUM(E9:F9)</f>
        <v>18662</v>
      </c>
      <c r="H9" s="91">
        <f>IF(SUM(D9,G9)=0,"",SUM(D9,G9))</f>
        <v>35122</v>
      </c>
    </row>
    <row r="10" spans="1:8" ht="15.75" x14ac:dyDescent="0.2">
      <c r="A10" s="43">
        <v>3</v>
      </c>
      <c r="B10" s="42">
        <f>'[1]3'!H14</f>
        <v>170</v>
      </c>
      <c r="C10" s="42">
        <f>'[1]3'!G14</f>
        <v>15287</v>
      </c>
      <c r="D10" s="93">
        <f>SUM(B10:C10)</f>
        <v>15457</v>
      </c>
      <c r="E10" s="42">
        <f>'[1]3'!K14</f>
        <v>208</v>
      </c>
      <c r="F10" s="42">
        <f>'[1]3'!J14</f>
        <v>18575</v>
      </c>
      <c r="G10" s="92">
        <f>SUM(E10:F10)</f>
        <v>18783</v>
      </c>
      <c r="H10" s="91">
        <f>IF(SUM(D10,G10)=0,"",SUM(D10,G10))</f>
        <v>34240</v>
      </c>
    </row>
    <row r="11" spans="1:8" s="88" customFormat="1" ht="18" customHeight="1" x14ac:dyDescent="0.2">
      <c r="A11" s="43">
        <v>4</v>
      </c>
      <c r="B11" s="42">
        <f>'[1]4'!H14</f>
        <v>207</v>
      </c>
      <c r="C11" s="42">
        <f>'[1]4'!G14</f>
        <v>18518</v>
      </c>
      <c r="D11" s="93">
        <f>SUM(B11:C11)</f>
        <v>18725</v>
      </c>
      <c r="E11" s="42">
        <f>'[1]4'!K14</f>
        <v>219</v>
      </c>
      <c r="F11" s="42">
        <f>'[1]4'!J14</f>
        <v>21105</v>
      </c>
      <c r="G11" s="92">
        <f>SUM(E11:F11)</f>
        <v>21324</v>
      </c>
      <c r="H11" s="91">
        <f>IF(SUM(D11,G11)=0,"",SUM(D11,G11))</f>
        <v>40049</v>
      </c>
    </row>
    <row r="12" spans="1:8" ht="17.25" customHeight="1" x14ac:dyDescent="0.2">
      <c r="A12" s="43">
        <v>5</v>
      </c>
      <c r="B12" s="42">
        <f>'[1]5'!H14</f>
        <v>188</v>
      </c>
      <c r="C12" s="42">
        <f>'[1]5'!G14</f>
        <v>15262</v>
      </c>
      <c r="D12" s="93">
        <f>SUM(B12:C12)</f>
        <v>15450</v>
      </c>
      <c r="E12" s="42">
        <f>'[1]5'!K14</f>
        <v>183</v>
      </c>
      <c r="F12" s="42">
        <f>'[1]5'!J14</f>
        <v>17796</v>
      </c>
      <c r="G12" s="92">
        <f>SUM(E12:F12)</f>
        <v>17979</v>
      </c>
      <c r="H12" s="91">
        <f>IF(SUM(D12,G12)=0,"",SUM(D12,G12))</f>
        <v>33429</v>
      </c>
    </row>
    <row r="13" spans="1:8" ht="15.75" x14ac:dyDescent="0.2">
      <c r="A13" s="43">
        <v>6</v>
      </c>
      <c r="B13" s="42">
        <f>'[1]6'!H14</f>
        <v>201</v>
      </c>
      <c r="C13" s="42">
        <f>'[1]6'!G14</f>
        <v>15467</v>
      </c>
      <c r="D13" s="93">
        <f>SUM(B13:C13)</f>
        <v>15668</v>
      </c>
      <c r="E13" s="42">
        <f>'[1]6'!K14</f>
        <v>158</v>
      </c>
      <c r="F13" s="42">
        <f>'[1]6'!J14</f>
        <v>18112</v>
      </c>
      <c r="G13" s="92">
        <f>SUM(E13:F13)</f>
        <v>18270</v>
      </c>
      <c r="H13" s="91">
        <f>IF(SUM(D13,G13)=0,"",SUM(D13,G13))</f>
        <v>33938</v>
      </c>
    </row>
    <row r="14" spans="1:8" ht="15.75" x14ac:dyDescent="0.2">
      <c r="A14" s="43">
        <v>7</v>
      </c>
      <c r="B14" s="42">
        <f>'[1]7'!H14</f>
        <v>178</v>
      </c>
      <c r="C14" s="42">
        <f>'[1]7'!G14</f>
        <v>14992</v>
      </c>
      <c r="D14" s="93">
        <f>SUM(B14:C14)</f>
        <v>15170</v>
      </c>
      <c r="E14" s="42">
        <f>'[1]7'!K14</f>
        <v>230</v>
      </c>
      <c r="F14" s="42">
        <f>'[1]7'!J14</f>
        <v>17172</v>
      </c>
      <c r="G14" s="92">
        <f>SUM(E14:F14)</f>
        <v>17402</v>
      </c>
      <c r="H14" s="91">
        <f>IF(SUM(D14,G14)=0,"",SUM(D14,G14))</f>
        <v>32572</v>
      </c>
    </row>
    <row r="15" spans="1:8" ht="15.75" x14ac:dyDescent="0.2">
      <c r="A15" s="43">
        <v>8</v>
      </c>
      <c r="B15" s="42">
        <f>'[1]8'!H14</f>
        <v>154</v>
      </c>
      <c r="C15" s="42">
        <f>'[1]8'!G14</f>
        <v>15243</v>
      </c>
      <c r="D15" s="93">
        <f>SUM(B15:C15)</f>
        <v>15397</v>
      </c>
      <c r="E15" s="42">
        <f>'[1]8'!K14</f>
        <v>247</v>
      </c>
      <c r="F15" s="42">
        <f>'[1]8'!J14</f>
        <v>18170</v>
      </c>
      <c r="G15" s="92">
        <f>SUM(E15:F15)</f>
        <v>18417</v>
      </c>
      <c r="H15" s="91">
        <f>IF(SUM(D15,G15)=0,"",SUM(D15,G15))</f>
        <v>33814</v>
      </c>
    </row>
    <row r="16" spans="1:8" ht="15.75" x14ac:dyDescent="0.2">
      <c r="A16" s="43">
        <v>9</v>
      </c>
      <c r="B16" s="42">
        <f>'[1]9'!H14</f>
        <v>198</v>
      </c>
      <c r="C16" s="42">
        <f>'[1]9'!G14</f>
        <v>15632</v>
      </c>
      <c r="D16" s="93">
        <f>SUM(B16:C16)</f>
        <v>15830</v>
      </c>
      <c r="E16" s="42">
        <f>'[1]9'!K14</f>
        <v>231</v>
      </c>
      <c r="F16" s="42">
        <f>'[1]9'!J14</f>
        <v>17566</v>
      </c>
      <c r="G16" s="92">
        <f>SUM(E16:F16)</f>
        <v>17797</v>
      </c>
      <c r="H16" s="91">
        <f>IF(SUM(D16,G16)=0,"",SUM(D16,G16))</f>
        <v>33627</v>
      </c>
    </row>
    <row r="17" spans="1:8" s="101" customFormat="1" ht="15.75" x14ac:dyDescent="0.2">
      <c r="A17" s="113">
        <v>10</v>
      </c>
      <c r="B17" s="111">
        <f>'[1]10'!H14</f>
        <v>164</v>
      </c>
      <c r="C17" s="111">
        <f>'[1]10'!G14</f>
        <v>14861</v>
      </c>
      <c r="D17" s="112">
        <f>SUM(B17:C17)</f>
        <v>15025</v>
      </c>
      <c r="E17" s="111">
        <f>'[1]10'!K14</f>
        <v>362</v>
      </c>
      <c r="F17" s="111">
        <f>'[1]10'!J14</f>
        <v>16951</v>
      </c>
      <c r="G17" s="110">
        <f>SUM(E17:F17)</f>
        <v>17313</v>
      </c>
      <c r="H17" s="109">
        <f>IF(SUM(D17,G17)=0,"",SUM(D17,G17))</f>
        <v>32338</v>
      </c>
    </row>
    <row r="18" spans="1:8" s="101" customFormat="1" ht="15.75" x14ac:dyDescent="0.2">
      <c r="A18" s="57">
        <v>11</v>
      </c>
      <c r="B18" s="42">
        <f>'[1]11'!H14</f>
        <v>244</v>
      </c>
      <c r="C18" s="42">
        <f>'[1]11'!G14</f>
        <v>17949</v>
      </c>
      <c r="D18" s="104">
        <f>SUM(B18:C18)</f>
        <v>18193</v>
      </c>
      <c r="E18" s="42">
        <f>'[1]11'!K14</f>
        <v>335</v>
      </c>
      <c r="F18" s="42">
        <f>'[1]11'!J14</f>
        <v>19937</v>
      </c>
      <c r="G18" s="103">
        <f>SUM(E18:F18)</f>
        <v>20272</v>
      </c>
      <c r="H18" s="102">
        <f>IF(SUM(D18,G18)=0,"",SUM(D18,G18))</f>
        <v>38465</v>
      </c>
    </row>
    <row r="19" spans="1:8" s="105" customFormat="1" ht="15.75" x14ac:dyDescent="0.2">
      <c r="A19" s="57">
        <v>12</v>
      </c>
      <c r="B19" s="42">
        <f>'[1]12'!H14</f>
        <v>213</v>
      </c>
      <c r="C19" s="42">
        <f>'[1]12'!G14</f>
        <v>13863</v>
      </c>
      <c r="D19" s="104">
        <f>SUM(B19:C19)</f>
        <v>14076</v>
      </c>
      <c r="E19" s="42">
        <f>'[1]12'!K14</f>
        <v>173</v>
      </c>
      <c r="F19" s="42">
        <f>'[1]12'!J14</f>
        <v>17013</v>
      </c>
      <c r="G19" s="103">
        <f>SUM(E19:F19)</f>
        <v>17186</v>
      </c>
      <c r="H19" s="102">
        <f>IF(SUM(D19,G19)=0,"",SUM(D19,G19))</f>
        <v>31262</v>
      </c>
    </row>
    <row r="20" spans="1:8" ht="15.75" x14ac:dyDescent="0.2">
      <c r="A20" s="43">
        <v>13</v>
      </c>
      <c r="B20" s="42">
        <f>'[1]13'!H14</f>
        <v>404</v>
      </c>
      <c r="C20" s="42">
        <f>'[1]13'!G14</f>
        <v>14645</v>
      </c>
      <c r="D20" s="93">
        <f>SUM(B20:C20)</f>
        <v>15049</v>
      </c>
      <c r="E20" s="42">
        <f>'[1]13'!K14</f>
        <v>189</v>
      </c>
      <c r="F20" s="42">
        <f>'[1]13'!J14</f>
        <v>17759</v>
      </c>
      <c r="G20" s="92">
        <f>SUM(E20:F20)</f>
        <v>17948</v>
      </c>
      <c r="H20" s="91">
        <f>IF(SUM(D20,G20)=0,"",SUM(D20,G20))</f>
        <v>32997</v>
      </c>
    </row>
    <row r="21" spans="1:8" ht="15.75" x14ac:dyDescent="0.2">
      <c r="A21" s="43">
        <v>14</v>
      </c>
      <c r="B21" s="42">
        <f>'[1]14'!H14</f>
        <v>258</v>
      </c>
      <c r="C21" s="42">
        <f>'[1]14'!G14</f>
        <v>14088</v>
      </c>
      <c r="D21" s="93">
        <f>SUM(B21:C21)</f>
        <v>14346</v>
      </c>
      <c r="E21" s="42">
        <f>'[1]14'!K14</f>
        <v>178</v>
      </c>
      <c r="F21" s="42">
        <f>'[1]14'!J14</f>
        <v>16855</v>
      </c>
      <c r="G21" s="92">
        <f>SUM(E21:F21)</f>
        <v>17033</v>
      </c>
      <c r="H21" s="91">
        <f>IF(SUM(D21,G21)=0,"",SUM(D21,G21))</f>
        <v>31379</v>
      </c>
    </row>
    <row r="22" spans="1:8" ht="15.75" x14ac:dyDescent="0.2">
      <c r="A22" s="43">
        <v>15</v>
      </c>
      <c r="B22" s="42">
        <f>'[1]15'!H14</f>
        <v>193</v>
      </c>
      <c r="C22" s="42">
        <f>'[1]15'!G14</f>
        <v>13530</v>
      </c>
      <c r="D22" s="93">
        <f>SUM(B22:C22)</f>
        <v>13723</v>
      </c>
      <c r="E22" s="42">
        <f>'[1]15'!K14</f>
        <v>240</v>
      </c>
      <c r="F22" s="42">
        <f>'[1]15'!J14</f>
        <v>17987</v>
      </c>
      <c r="G22" s="92">
        <f>SUM(E22:F22)</f>
        <v>18227</v>
      </c>
      <c r="H22" s="91">
        <f>IF(SUM(D22,G22)=0,"",SUM(D22,G22))</f>
        <v>31950</v>
      </c>
    </row>
    <row r="23" spans="1:8" s="88" customFormat="1" ht="15.75" x14ac:dyDescent="0.2">
      <c r="A23" s="43">
        <v>16</v>
      </c>
      <c r="B23" s="42">
        <f>'[1]16'!H14</f>
        <v>222</v>
      </c>
      <c r="C23" s="42">
        <f>'[1]16'!G14</f>
        <v>16029</v>
      </c>
      <c r="D23" s="93">
        <f>SUM(B23:C23)</f>
        <v>16251</v>
      </c>
      <c r="E23" s="42">
        <f>'[1]16'!K14</f>
        <v>241</v>
      </c>
      <c r="F23" s="42">
        <f>'[1]16'!J14</f>
        <v>18046</v>
      </c>
      <c r="G23" s="92">
        <f>SUM(E23:F23)</f>
        <v>18287</v>
      </c>
      <c r="H23" s="91">
        <f>IF(SUM(D23,G23)=0,"",SUM(D23,G23))</f>
        <v>34538</v>
      </c>
    </row>
    <row r="24" spans="1:8" s="101" customFormat="1" ht="15.75" x14ac:dyDescent="0.2">
      <c r="A24" s="57">
        <v>17</v>
      </c>
      <c r="B24" s="42">
        <f>'[1]17'!H14</f>
        <v>194</v>
      </c>
      <c r="C24" s="42">
        <f>'[1]17'!G14</f>
        <v>15169</v>
      </c>
      <c r="D24" s="104">
        <f>SUM(B24:C24)</f>
        <v>15363</v>
      </c>
      <c r="E24" s="42">
        <f>'[1]17'!K14</f>
        <v>332</v>
      </c>
      <c r="F24" s="42">
        <f>'[1]17'!J14</f>
        <v>17847</v>
      </c>
      <c r="G24" s="103">
        <f>SUM(E24:F24)</f>
        <v>18179</v>
      </c>
      <c r="H24" s="102">
        <f>IF(SUM(D24,G24)=0,"",SUM(D24,G24))</f>
        <v>33542</v>
      </c>
    </row>
    <row r="25" spans="1:8" s="101" customFormat="1" ht="15.75" x14ac:dyDescent="0.2">
      <c r="A25" s="57">
        <v>18</v>
      </c>
      <c r="B25" s="42">
        <f>'[1]18'!H14</f>
        <v>279</v>
      </c>
      <c r="C25" s="42">
        <f>'[1]18'!G14</f>
        <v>14508</v>
      </c>
      <c r="D25" s="104">
        <f>SUM(B25:C25)</f>
        <v>14787</v>
      </c>
      <c r="E25" s="42">
        <f>'[1]18'!K14</f>
        <v>210</v>
      </c>
      <c r="F25" s="42">
        <f>'[1]18'!J14</f>
        <v>16718</v>
      </c>
      <c r="G25" s="103">
        <f>SUM(E25:F25)</f>
        <v>16928</v>
      </c>
      <c r="H25" s="102">
        <f>IF(SUM(D25,G25)=0,"",SUM(D25,G25))</f>
        <v>31715</v>
      </c>
    </row>
    <row r="26" spans="1:8" s="101" customFormat="1" ht="15.75" x14ac:dyDescent="0.2">
      <c r="A26" s="57">
        <v>19</v>
      </c>
      <c r="B26" s="42">
        <f>'[1]19'!H14</f>
        <v>299</v>
      </c>
      <c r="C26" s="42">
        <f>'[1]19'!G14</f>
        <v>14023</v>
      </c>
      <c r="D26" s="104">
        <f>SUM(B26:C26)</f>
        <v>14322</v>
      </c>
      <c r="E26" s="42">
        <f>'[1]19'!K14</f>
        <v>234</v>
      </c>
      <c r="F26" s="42">
        <f>'[1]19'!J14</f>
        <v>17609</v>
      </c>
      <c r="G26" s="103">
        <f>SUM(E26:F26)</f>
        <v>17843</v>
      </c>
      <c r="H26" s="102">
        <f>IF(SUM(D26,G26)=0,"",SUM(D26,G26))</f>
        <v>32165</v>
      </c>
    </row>
    <row r="27" spans="1:8" ht="15.75" x14ac:dyDescent="0.2">
      <c r="A27" s="43">
        <v>20</v>
      </c>
      <c r="B27" s="42">
        <f>'[1]20'!H14</f>
        <v>217</v>
      </c>
      <c r="C27" s="42">
        <f>'[1]20'!G14</f>
        <v>14312</v>
      </c>
      <c r="D27" s="93">
        <f>SUM(B27:C27)</f>
        <v>14529</v>
      </c>
      <c r="E27" s="42">
        <f>'[1]20'!K14</f>
        <v>182</v>
      </c>
      <c r="F27" s="42">
        <f>'[1]20'!J14</f>
        <v>17940</v>
      </c>
      <c r="G27" s="92">
        <f>SUM(E27:F27)</f>
        <v>18122</v>
      </c>
      <c r="H27" s="91">
        <f>IF(SUM(D27,G27)=0,"",SUM(D27,G27))</f>
        <v>32651</v>
      </c>
    </row>
    <row r="28" spans="1:8" ht="15.75" x14ac:dyDescent="0.2">
      <c r="A28" s="43">
        <v>21</v>
      </c>
      <c r="B28" s="42">
        <f>'[1]21'!H14</f>
        <v>221</v>
      </c>
      <c r="C28" s="42">
        <f>'[1]21'!G14</f>
        <v>11737</v>
      </c>
      <c r="D28" s="93">
        <f>SUM(B28:C28)</f>
        <v>11958</v>
      </c>
      <c r="E28" s="42">
        <f>'[1]21'!K14</f>
        <v>186</v>
      </c>
      <c r="F28" s="42">
        <f>'[1]21'!J14</f>
        <v>14047</v>
      </c>
      <c r="G28" s="92">
        <f>SUM(E28:F28)</f>
        <v>14233</v>
      </c>
      <c r="H28" s="91">
        <f>IF(SUM(D28,G28)=0,"",SUM(D28,G28))</f>
        <v>26191</v>
      </c>
    </row>
    <row r="29" spans="1:8" ht="15.75" x14ac:dyDescent="0.2">
      <c r="A29" s="43">
        <v>22</v>
      </c>
      <c r="B29" s="42">
        <f>'[1]22'!H14</f>
        <v>197</v>
      </c>
      <c r="C29" s="42">
        <f>'[1]22'!G14</f>
        <v>13264</v>
      </c>
      <c r="D29" s="93">
        <f>SUM(B29:C29)</f>
        <v>13461</v>
      </c>
      <c r="E29" s="42">
        <f>'[1]22'!K14</f>
        <v>214</v>
      </c>
      <c r="F29" s="42">
        <f>'[1]22'!J14</f>
        <v>17888</v>
      </c>
      <c r="G29" s="92">
        <f>SUM(E29:F29)</f>
        <v>18102</v>
      </c>
      <c r="H29" s="91">
        <f>IF(SUM(D29,G29)=0,"",SUM(D29,G29))</f>
        <v>31563</v>
      </c>
    </row>
    <row r="30" spans="1:8" s="98" customFormat="1" ht="15.75" x14ac:dyDescent="0.25">
      <c r="A30" s="52">
        <v>23</v>
      </c>
      <c r="B30" s="42">
        <f>'[1]23'!H14</f>
        <v>213</v>
      </c>
      <c r="C30" s="42">
        <f>'[1]23'!G14</f>
        <v>15042</v>
      </c>
      <c r="D30" s="100">
        <f>SUM(B30:C30)</f>
        <v>15255</v>
      </c>
      <c r="E30" s="42">
        <f>'[1]23'!K14</f>
        <v>214</v>
      </c>
      <c r="F30" s="42">
        <f>'[1]23'!J14</f>
        <v>17048</v>
      </c>
      <c r="G30" s="92">
        <f>SUM(E30:F30)</f>
        <v>17262</v>
      </c>
      <c r="H30" s="99">
        <f>IF(SUM(D30,G30)=0,"",SUM(D30,G30))</f>
        <v>32517</v>
      </c>
    </row>
    <row r="31" spans="1:8" ht="15.75" x14ac:dyDescent="0.2">
      <c r="A31" s="43">
        <v>24</v>
      </c>
      <c r="B31" s="42">
        <f>'[1]24'!H14</f>
        <v>184</v>
      </c>
      <c r="C31" s="42">
        <f>'[1]24'!G14</f>
        <v>13691</v>
      </c>
      <c r="D31" s="93">
        <f>SUM(B31:C31)</f>
        <v>13875</v>
      </c>
      <c r="E31" s="42">
        <f>'[1]24'!K14</f>
        <v>281</v>
      </c>
      <c r="F31" s="42">
        <f>'[1]24'!J14</f>
        <v>17699</v>
      </c>
      <c r="G31" s="92">
        <f>SUM(E31:F31)</f>
        <v>17980</v>
      </c>
      <c r="H31" s="91">
        <f>IF(SUM(D31,G31)=0,"",SUM(D31,G31))</f>
        <v>31855</v>
      </c>
    </row>
    <row r="32" spans="1:8" ht="15.75" x14ac:dyDescent="0.2">
      <c r="A32" s="43">
        <v>25</v>
      </c>
      <c r="B32" s="42">
        <f>'[1]25'!H14</f>
        <v>327</v>
      </c>
      <c r="C32" s="42">
        <f>'[1]25'!G14</f>
        <v>16468</v>
      </c>
      <c r="D32" s="93">
        <f>SUM(B32:C32)</f>
        <v>16795</v>
      </c>
      <c r="E32" s="42">
        <f>'[1]25'!K14</f>
        <v>218</v>
      </c>
      <c r="F32" s="42">
        <f>'[1]25'!J14</f>
        <v>19560</v>
      </c>
      <c r="G32" s="92">
        <f>SUM(E32:F32)</f>
        <v>19778</v>
      </c>
      <c r="H32" s="91">
        <f>IF(SUM(D32,G32)=0,"",SUM(D32,G32))</f>
        <v>36573</v>
      </c>
    </row>
    <row r="33" spans="1:11" ht="15.75" x14ac:dyDescent="0.2">
      <c r="A33" s="43">
        <v>26</v>
      </c>
      <c r="B33" s="42">
        <f>'[1]26'!H14</f>
        <v>350</v>
      </c>
      <c r="C33" s="42">
        <f>'[1]26'!G14</f>
        <v>13026</v>
      </c>
      <c r="D33" s="93">
        <f>SUM(B33:C33)</f>
        <v>13376</v>
      </c>
      <c r="E33" s="42">
        <f>'[1]26'!K14</f>
        <v>162</v>
      </c>
      <c r="F33" s="42">
        <f>'[1]26'!J14</f>
        <v>17844</v>
      </c>
      <c r="G33" s="92">
        <f>SUM(E33:F33)</f>
        <v>18006</v>
      </c>
      <c r="H33" s="91">
        <f>IF(SUM(D33,G33)=0,"",SUM(D33,G33))</f>
        <v>31382</v>
      </c>
    </row>
    <row r="34" spans="1:11" ht="15.75" x14ac:dyDescent="0.2">
      <c r="A34" s="43">
        <v>27</v>
      </c>
      <c r="B34" s="42">
        <f>'[1]27'!H14</f>
        <v>263</v>
      </c>
      <c r="C34" s="42">
        <f>'[1]27'!G14</f>
        <v>12755</v>
      </c>
      <c r="D34" s="93">
        <f>SUM(B34:C34)</f>
        <v>13018</v>
      </c>
      <c r="E34" s="42">
        <f>'[1]27'!K14</f>
        <v>197</v>
      </c>
      <c r="F34" s="42">
        <f>'[1]27'!J14</f>
        <v>17075</v>
      </c>
      <c r="G34" s="92">
        <f>SUM(E34:F34)</f>
        <v>17272</v>
      </c>
      <c r="H34" s="91">
        <f>IF(SUM(D34,G34)=0,"",SUM(D34,G34))</f>
        <v>30290</v>
      </c>
    </row>
    <row r="35" spans="1:11" ht="16.5" customHeight="1" x14ac:dyDescent="0.2">
      <c r="A35" s="43">
        <v>28</v>
      </c>
      <c r="B35" s="42">
        <f>'[1]28'!H14</f>
        <v>250</v>
      </c>
      <c r="C35" s="42">
        <f>'[1]28'!G14</f>
        <v>13125</v>
      </c>
      <c r="D35" s="93">
        <f>SUM(B35:C35)</f>
        <v>13375</v>
      </c>
      <c r="E35" s="42">
        <f>'[1]28'!K14</f>
        <v>204</v>
      </c>
      <c r="F35" s="42">
        <f>'[1]28'!J14</f>
        <v>17463</v>
      </c>
      <c r="G35" s="92">
        <f>SUM(E35:F35)</f>
        <v>17667</v>
      </c>
      <c r="H35" s="91">
        <f>IF(SUM(D35,G35)=0,"",SUM(D35,G35))</f>
        <v>31042</v>
      </c>
    </row>
    <row r="36" spans="1:11" ht="15.75" x14ac:dyDescent="0.2">
      <c r="A36" s="43">
        <v>29</v>
      </c>
      <c r="B36" s="42">
        <f>'[1]29'!H14</f>
        <v>0</v>
      </c>
      <c r="C36" s="42">
        <f>'[1]29'!G14</f>
        <v>0</v>
      </c>
      <c r="D36" s="93">
        <f>SUM(B36:C36)</f>
        <v>0</v>
      </c>
      <c r="E36" s="42">
        <f>'[1]29'!K14</f>
        <v>0</v>
      </c>
      <c r="F36" s="42">
        <f>'[1]29'!J14</f>
        <v>0</v>
      </c>
      <c r="G36" s="92">
        <f>SUM(E36:F36)</f>
        <v>0</v>
      </c>
      <c r="H36" s="91" t="str">
        <f>IF(SUM(D36,G36)=0,"",SUM(D36,G36))</f>
        <v/>
      </c>
    </row>
    <row r="37" spans="1:11" s="94" customFormat="1" ht="15.75" x14ac:dyDescent="0.25">
      <c r="A37" s="48">
        <v>30</v>
      </c>
      <c r="B37" s="42">
        <f>'[1]30'!H14</f>
        <v>0</v>
      </c>
      <c r="C37" s="42">
        <f>'[1]30'!G14</f>
        <v>0</v>
      </c>
      <c r="D37" s="97">
        <f>SUM(B37:C37)</f>
        <v>0</v>
      </c>
      <c r="E37" s="42">
        <f>'[1]30'!K14</f>
        <v>0</v>
      </c>
      <c r="F37" s="42">
        <f>'[1]30'!J14</f>
        <v>0</v>
      </c>
      <c r="G37" s="96">
        <f>SUM(E37:F37)</f>
        <v>0</v>
      </c>
      <c r="H37" s="95" t="str">
        <f>IF(SUM(D37,G37)=0,"",SUM(D37,G37))</f>
        <v/>
      </c>
    </row>
    <row r="38" spans="1:11" ht="15.75" x14ac:dyDescent="0.2">
      <c r="A38" s="43">
        <v>31</v>
      </c>
      <c r="B38" s="42">
        <f>'[1]31'!H14</f>
        <v>0</v>
      </c>
      <c r="C38" s="42">
        <f>'[1]31'!G14</f>
        <v>0</v>
      </c>
      <c r="D38" s="93">
        <f>SUM(B38:C38)</f>
        <v>0</v>
      </c>
      <c r="E38" s="42">
        <f>'[1]31'!K14</f>
        <v>0</v>
      </c>
      <c r="F38" s="42">
        <f>'[1]31'!J14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6370</v>
      </c>
      <c r="C40" s="31">
        <f>SUM(C8:C38)</f>
        <v>415219</v>
      </c>
      <c r="D40" s="31">
        <f>SUM(B40:C40)</f>
        <v>421589</v>
      </c>
      <c r="E40" s="31">
        <f>SUM(E8:E38)</f>
        <v>6202</v>
      </c>
      <c r="F40" s="31">
        <f>SUM(F8:F38)</f>
        <v>500037</v>
      </c>
      <c r="G40" s="31">
        <f>SUM(E40:F40)</f>
        <v>506239</v>
      </c>
      <c r="H40" s="31">
        <f>SUM(D40,G40)</f>
        <v>927828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14829.25</v>
      </c>
      <c r="C46" s="21" t="s">
        <v>2</v>
      </c>
      <c r="D46" s="19"/>
      <c r="E46" s="18"/>
      <c r="F46" s="17"/>
      <c r="G46" s="17"/>
      <c r="H46" s="17"/>
    </row>
    <row r="47" spans="1:11" ht="15.75" x14ac:dyDescent="0.25">
      <c r="A47" s="23" t="s">
        <v>3</v>
      </c>
      <c r="B47" s="22">
        <f>SUM(F40/(COUNTIF(B8:B38,"&gt;0")))</f>
        <v>17858.464285714286</v>
      </c>
      <c r="C47" s="21" t="s">
        <v>2</v>
      </c>
      <c r="D47" s="19"/>
      <c r="E47" s="18"/>
      <c r="F47" s="17"/>
      <c r="G47" s="17"/>
      <c r="H47" s="17"/>
      <c r="I47" s="90"/>
    </row>
    <row r="48" spans="1:11" ht="15.75" x14ac:dyDescent="0.25">
      <c r="A48" s="17"/>
      <c r="B48" s="18"/>
      <c r="C48" s="17"/>
      <c r="D48" s="19"/>
      <c r="E48" s="18"/>
      <c r="F48" s="17"/>
      <c r="G48" s="89"/>
      <c r="H48" s="89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7"/>
    </row>
  </sheetData>
  <mergeCells count="18"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D51:F51"/>
    <mergeCell ref="D52:F52"/>
    <mergeCell ref="D50:F50"/>
    <mergeCell ref="G48:H48"/>
    <mergeCell ref="D49:F49"/>
    <mergeCell ref="E6:E7"/>
    <mergeCell ref="F6:F7"/>
    <mergeCell ref="G6:G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6" activePane="bottomLeft" state="frozen"/>
      <selection activeCell="A34" sqref="A34:XFD34"/>
      <selection pane="bottomLeft" activeCell="A34" sqref="A34:XFD34"/>
    </sheetView>
  </sheetViews>
  <sheetFormatPr defaultColWidth="9.125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8" customWidth="1"/>
    <col min="6" max="8" width="11.75" style="86" customWidth="1"/>
    <col min="9" max="16384" width="9.125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20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'[1]1'!H16</f>
        <v>55</v>
      </c>
      <c r="C8" s="70">
        <f>'[1]1'!G16</f>
        <v>262</v>
      </c>
      <c r="D8" s="106">
        <f>SUM(B8:C8)</f>
        <v>317</v>
      </c>
      <c r="E8" s="70">
        <f>'[1]1'!K16</f>
        <v>40</v>
      </c>
      <c r="F8" s="70">
        <f>'[1]1'!J16</f>
        <v>291</v>
      </c>
      <c r="G8" s="92">
        <f>SUM(E8:F8)</f>
        <v>331</v>
      </c>
      <c r="H8" s="91">
        <f>IF(SUM(D8,G8)=0,"",SUM(D8,G8))</f>
        <v>648</v>
      </c>
    </row>
    <row r="9" spans="1:8" ht="15.75" x14ac:dyDescent="0.2">
      <c r="A9" s="43">
        <v>2</v>
      </c>
      <c r="B9" s="42">
        <f>'[1]2'!H16</f>
        <v>42</v>
      </c>
      <c r="C9" s="42">
        <f>'[1]2'!G16</f>
        <v>259</v>
      </c>
      <c r="D9" s="93">
        <f>SUM(B9:C9)</f>
        <v>301</v>
      </c>
      <c r="E9" s="42">
        <f>'[1]2'!K16</f>
        <v>51</v>
      </c>
      <c r="F9" s="42">
        <f>'[1]2'!J16</f>
        <v>301</v>
      </c>
      <c r="G9" s="92">
        <f>SUM(E9:F9)</f>
        <v>352</v>
      </c>
      <c r="H9" s="91">
        <f>IF(SUM(D9,G9)=0,"",SUM(D9,G9))</f>
        <v>653</v>
      </c>
    </row>
    <row r="10" spans="1:8" ht="15.75" x14ac:dyDescent="0.2">
      <c r="A10" s="43">
        <v>3</v>
      </c>
      <c r="B10" s="42">
        <f>'[1]3'!H16</f>
        <v>40</v>
      </c>
      <c r="C10" s="42">
        <f>'[1]3'!G16</f>
        <v>201</v>
      </c>
      <c r="D10" s="93">
        <f>SUM(B10:C10)</f>
        <v>241</v>
      </c>
      <c r="E10" s="42">
        <f>'[1]3'!K16</f>
        <v>25</v>
      </c>
      <c r="F10" s="42">
        <f>'[1]3'!J16</f>
        <v>345</v>
      </c>
      <c r="G10" s="92">
        <f>SUM(E10:F10)</f>
        <v>370</v>
      </c>
      <c r="H10" s="91">
        <f>IF(SUM(D10,G10)=0,"",SUM(D10,G10))</f>
        <v>611</v>
      </c>
    </row>
    <row r="11" spans="1:8" s="88" customFormat="1" ht="16.5" customHeight="1" x14ac:dyDescent="0.2">
      <c r="A11" s="43">
        <v>4</v>
      </c>
      <c r="B11" s="42">
        <f>'[1]4'!H16</f>
        <v>61</v>
      </c>
      <c r="C11" s="42">
        <f>'[1]4'!G16</f>
        <v>154</v>
      </c>
      <c r="D11" s="93">
        <f>SUM(B11:C11)</f>
        <v>215</v>
      </c>
      <c r="E11" s="42">
        <f>'[1]4'!K16</f>
        <v>43</v>
      </c>
      <c r="F11" s="42">
        <f>'[1]4'!J16</f>
        <v>313</v>
      </c>
      <c r="G11" s="92">
        <f>SUM(E11:F11)</f>
        <v>356</v>
      </c>
      <c r="H11" s="91">
        <f>IF(SUM(D11,G11)=0,"",SUM(D11,G11))</f>
        <v>571</v>
      </c>
    </row>
    <row r="12" spans="1:8" ht="16.5" customHeight="1" x14ac:dyDescent="0.2">
      <c r="A12" s="43">
        <v>5</v>
      </c>
      <c r="B12" s="42">
        <f>'[1]5'!H16</f>
        <v>63</v>
      </c>
      <c r="C12" s="42">
        <f>'[1]5'!G16</f>
        <v>231</v>
      </c>
      <c r="D12" s="93">
        <f>SUM(B12:C12)</f>
        <v>294</v>
      </c>
      <c r="E12" s="42">
        <f>'[1]5'!K16</f>
        <v>67</v>
      </c>
      <c r="F12" s="42">
        <f>'[1]5'!J16</f>
        <v>285</v>
      </c>
      <c r="G12" s="92">
        <f>SUM(E12:F12)</f>
        <v>352</v>
      </c>
      <c r="H12" s="91">
        <f>IF(SUM(D12,G12)=0,"",SUM(D12,G12))</f>
        <v>646</v>
      </c>
    </row>
    <row r="13" spans="1:8" ht="15.75" x14ac:dyDescent="0.2">
      <c r="A13" s="43">
        <v>6</v>
      </c>
      <c r="B13" s="42">
        <f>'[1]6'!H16</f>
        <v>60</v>
      </c>
      <c r="C13" s="42">
        <f>'[1]6'!G16</f>
        <v>233</v>
      </c>
      <c r="D13" s="93">
        <f>SUM(B13:C13)</f>
        <v>293</v>
      </c>
      <c r="E13" s="42">
        <f>'[1]6'!K16</f>
        <v>51</v>
      </c>
      <c r="F13" s="42">
        <f>'[1]6'!J16</f>
        <v>297</v>
      </c>
      <c r="G13" s="92">
        <f>SUM(E13:F13)</f>
        <v>348</v>
      </c>
      <c r="H13" s="91">
        <f>IF(SUM(D13,G13)=0,"",SUM(D13,G13))</f>
        <v>641</v>
      </c>
    </row>
    <row r="14" spans="1:8" ht="15.75" x14ac:dyDescent="0.2">
      <c r="A14" s="43">
        <v>7</v>
      </c>
      <c r="B14" s="42">
        <f>'[1]7'!H16</f>
        <v>44</v>
      </c>
      <c r="C14" s="42">
        <f>'[1]7'!G16</f>
        <v>247</v>
      </c>
      <c r="D14" s="93">
        <f>SUM(B14:C14)</f>
        <v>291</v>
      </c>
      <c r="E14" s="42">
        <f>'[1]7'!K16</f>
        <v>74</v>
      </c>
      <c r="F14" s="42">
        <f>'[1]7'!J16</f>
        <v>275</v>
      </c>
      <c r="G14" s="92">
        <f>SUM(E14:F14)</f>
        <v>349</v>
      </c>
      <c r="H14" s="91">
        <f>IF(SUM(D14,G14)=0,"",SUM(D14,G14))</f>
        <v>640</v>
      </c>
    </row>
    <row r="15" spans="1:8" ht="15.75" x14ac:dyDescent="0.2">
      <c r="A15" s="43">
        <v>8</v>
      </c>
      <c r="B15" s="42">
        <f>'[1]8'!H16</f>
        <v>47</v>
      </c>
      <c r="C15" s="42">
        <f>'[1]8'!G16</f>
        <v>210</v>
      </c>
      <c r="D15" s="93">
        <f>SUM(B15:C15)</f>
        <v>257</v>
      </c>
      <c r="E15" s="42">
        <f>'[1]8'!K16</f>
        <v>53</v>
      </c>
      <c r="F15" s="42">
        <f>'[1]8'!J16</f>
        <v>265</v>
      </c>
      <c r="G15" s="92">
        <f>SUM(E15:F15)</f>
        <v>318</v>
      </c>
      <c r="H15" s="91">
        <f>IF(SUM(D15,G15)=0,"",SUM(D15,G15))</f>
        <v>575</v>
      </c>
    </row>
    <row r="16" spans="1:8" ht="15.75" x14ac:dyDescent="0.2">
      <c r="A16" s="43">
        <v>9</v>
      </c>
      <c r="B16" s="42">
        <f>'[1]9'!H16</f>
        <v>43</v>
      </c>
      <c r="C16" s="42">
        <f>'[1]9'!G16</f>
        <v>266</v>
      </c>
      <c r="D16" s="93">
        <f>SUM(B16:C16)</f>
        <v>309</v>
      </c>
      <c r="E16" s="42">
        <f>'[1]9'!K16</f>
        <v>91</v>
      </c>
      <c r="F16" s="42">
        <f>'[1]9'!J16</f>
        <v>285</v>
      </c>
      <c r="G16" s="92">
        <f>SUM(E16:F16)</f>
        <v>376</v>
      </c>
      <c r="H16" s="91">
        <f>IF(SUM(D16,G16)=0,"",SUM(D16,G16))</f>
        <v>685</v>
      </c>
    </row>
    <row r="17" spans="1:8" s="101" customFormat="1" ht="15.75" x14ac:dyDescent="0.2">
      <c r="A17" s="57">
        <v>10</v>
      </c>
      <c r="B17" s="42">
        <f>'[1]10'!H16</f>
        <v>45</v>
      </c>
      <c r="C17" s="42">
        <f>'[1]10'!G16</f>
        <v>263</v>
      </c>
      <c r="D17" s="104">
        <f>SUM(B17:C17)</f>
        <v>308</v>
      </c>
      <c r="E17" s="42">
        <f>'[1]10'!K16</f>
        <v>104</v>
      </c>
      <c r="F17" s="42">
        <f>'[1]10'!J16</f>
        <v>267</v>
      </c>
      <c r="G17" s="103">
        <f>SUM(E17:F17)</f>
        <v>371</v>
      </c>
      <c r="H17" s="102">
        <f>IF(SUM(D17,G17)=0,"",SUM(D17,G17))</f>
        <v>679</v>
      </c>
    </row>
    <row r="18" spans="1:8" s="101" customFormat="1" ht="15.75" x14ac:dyDescent="0.2">
      <c r="A18" s="57">
        <v>11</v>
      </c>
      <c r="B18" s="42">
        <f>'[1]11'!H16</f>
        <v>41</v>
      </c>
      <c r="C18" s="42">
        <f>'[1]11'!G16</f>
        <v>258</v>
      </c>
      <c r="D18" s="104">
        <f>SUM(B18:C18)</f>
        <v>299</v>
      </c>
      <c r="E18" s="42">
        <f>'[1]11'!K16</f>
        <v>82</v>
      </c>
      <c r="F18" s="42">
        <f>'[1]11'!J16</f>
        <v>284</v>
      </c>
      <c r="G18" s="103">
        <f>SUM(E18:F18)</f>
        <v>366</v>
      </c>
      <c r="H18" s="102">
        <f>IF(SUM(D18,G18)=0,"",SUM(D18,G18))</f>
        <v>665</v>
      </c>
    </row>
    <row r="19" spans="1:8" s="105" customFormat="1" ht="15.75" x14ac:dyDescent="0.2">
      <c r="A19" s="57">
        <v>12</v>
      </c>
      <c r="B19" s="42">
        <f>'[1]12'!H16</f>
        <v>66</v>
      </c>
      <c r="C19" s="42">
        <f>'[1]12'!G16</f>
        <v>261</v>
      </c>
      <c r="D19" s="104">
        <f>SUM(B19:C19)</f>
        <v>327</v>
      </c>
      <c r="E19" s="42">
        <f>'[1]12'!K16</f>
        <v>42</v>
      </c>
      <c r="F19" s="42">
        <f>'[1]12'!J16</f>
        <v>328</v>
      </c>
      <c r="G19" s="103">
        <f>SUM(E19:F19)</f>
        <v>370</v>
      </c>
      <c r="H19" s="102">
        <f>IF(SUM(D19,G19)=0,"",SUM(D19,G19))</f>
        <v>697</v>
      </c>
    </row>
    <row r="20" spans="1:8" ht="15.75" x14ac:dyDescent="0.2">
      <c r="A20" s="43">
        <v>13</v>
      </c>
      <c r="B20" s="42">
        <f>'[1]13'!H16</f>
        <v>107</v>
      </c>
      <c r="C20" s="42">
        <f>'[1]13'!G16</f>
        <v>228</v>
      </c>
      <c r="D20" s="93">
        <f>SUM(B20:C20)</f>
        <v>335</v>
      </c>
      <c r="E20" s="42">
        <f>'[1]13'!K16</f>
        <v>55</v>
      </c>
      <c r="F20" s="42">
        <f>'[1]13'!J16</f>
        <v>282</v>
      </c>
      <c r="G20" s="92">
        <f>SUM(E20:F20)</f>
        <v>337</v>
      </c>
      <c r="H20" s="91">
        <f>IF(SUM(D20,G20)=0,"",SUM(D20,G20))</f>
        <v>672</v>
      </c>
    </row>
    <row r="21" spans="1:8" ht="15.75" x14ac:dyDescent="0.2">
      <c r="A21" s="43">
        <v>14</v>
      </c>
      <c r="B21" s="42">
        <f>'[1]14'!H16</f>
        <v>87</v>
      </c>
      <c r="C21" s="42">
        <f>'[1]14'!G16</f>
        <v>239</v>
      </c>
      <c r="D21" s="93">
        <f>SUM(B21:C21)</f>
        <v>326</v>
      </c>
      <c r="E21" s="42">
        <f>'[1]14'!K16</f>
        <v>76</v>
      </c>
      <c r="F21" s="42">
        <f>'[1]14'!J16</f>
        <v>258</v>
      </c>
      <c r="G21" s="92">
        <f>SUM(E21:F21)</f>
        <v>334</v>
      </c>
      <c r="H21" s="91">
        <f>IF(SUM(D21,G21)=0,"",SUM(D21,G21))</f>
        <v>660</v>
      </c>
    </row>
    <row r="22" spans="1:8" ht="15.75" x14ac:dyDescent="0.2">
      <c r="A22" s="43">
        <v>15</v>
      </c>
      <c r="B22" s="42">
        <f>'[1]15'!H16</f>
        <v>81</v>
      </c>
      <c r="C22" s="42">
        <f>'[1]15'!G16</f>
        <v>241</v>
      </c>
      <c r="D22" s="93">
        <f>SUM(B22:C22)</f>
        <v>322</v>
      </c>
      <c r="E22" s="42">
        <f>'[1]15'!K16</f>
        <v>55</v>
      </c>
      <c r="F22" s="42">
        <f>'[1]15'!J16</f>
        <v>255</v>
      </c>
      <c r="G22" s="92">
        <f>SUM(E22:F22)</f>
        <v>310</v>
      </c>
      <c r="H22" s="91">
        <f>IF(SUM(D22,G22)=0,"",SUM(D22,G22))</f>
        <v>632</v>
      </c>
    </row>
    <row r="23" spans="1:8" s="88" customFormat="1" ht="15.75" x14ac:dyDescent="0.2">
      <c r="A23" s="43">
        <v>16</v>
      </c>
      <c r="B23" s="42">
        <f>'[1]16'!H16</f>
        <v>42</v>
      </c>
      <c r="C23" s="42">
        <f>'[1]16'!G16</f>
        <v>270</v>
      </c>
      <c r="D23" s="93">
        <f>SUM(B23:C23)</f>
        <v>312</v>
      </c>
      <c r="E23" s="42">
        <f>'[1]16'!K16</f>
        <v>118</v>
      </c>
      <c r="F23" s="42">
        <f>'[1]16'!J16</f>
        <v>269</v>
      </c>
      <c r="G23" s="92">
        <f>SUM(E23:F23)</f>
        <v>387</v>
      </c>
      <c r="H23" s="91">
        <f>IF(SUM(D23,G23)=0,"",SUM(D23,G23))</f>
        <v>699</v>
      </c>
    </row>
    <row r="24" spans="1:8" s="101" customFormat="1" ht="15.75" x14ac:dyDescent="0.2">
      <c r="A24" s="57">
        <v>17</v>
      </c>
      <c r="B24" s="42">
        <f>'[1]17'!H16</f>
        <v>60</v>
      </c>
      <c r="C24" s="42">
        <f>'[1]17'!G16</f>
        <v>239</v>
      </c>
      <c r="D24" s="104">
        <f>SUM(B24:C24)</f>
        <v>299</v>
      </c>
      <c r="E24" s="42">
        <f>'[1]17'!K16</f>
        <v>59</v>
      </c>
      <c r="F24" s="42">
        <f>'[1]17'!J16</f>
        <v>314</v>
      </c>
      <c r="G24" s="103">
        <f>SUM(E24:F24)</f>
        <v>373</v>
      </c>
      <c r="H24" s="102">
        <f>IF(SUM(D24,G24)=0,"",SUM(D24,G24))</f>
        <v>672</v>
      </c>
    </row>
    <row r="25" spans="1:8" s="101" customFormat="1" ht="15.75" x14ac:dyDescent="0.2">
      <c r="A25" s="57">
        <v>18</v>
      </c>
      <c r="B25" s="42">
        <f>'[1]18'!H16</f>
        <v>42</v>
      </c>
      <c r="C25" s="42">
        <f>'[1]18'!G16</f>
        <v>266</v>
      </c>
      <c r="D25" s="104">
        <f>SUM(B25:C25)</f>
        <v>308</v>
      </c>
      <c r="E25" s="42">
        <f>'[1]18'!K16</f>
        <v>41</v>
      </c>
      <c r="F25" s="42">
        <f>'[1]18'!J16</f>
        <v>328</v>
      </c>
      <c r="G25" s="103">
        <f>SUM(E25:F25)</f>
        <v>369</v>
      </c>
      <c r="H25" s="102">
        <f>IF(SUM(D25,G25)=0,"",SUM(D25,G25))</f>
        <v>677</v>
      </c>
    </row>
    <row r="26" spans="1:8" s="101" customFormat="1" ht="15.75" x14ac:dyDescent="0.2">
      <c r="A26" s="57">
        <v>19</v>
      </c>
      <c r="B26" s="42">
        <f>'[1]19'!H16</f>
        <v>76</v>
      </c>
      <c r="C26" s="42">
        <f>'[1]19'!G16</f>
        <v>232</v>
      </c>
      <c r="D26" s="104">
        <f>SUM(B26:C26)</f>
        <v>308</v>
      </c>
      <c r="E26" s="42">
        <f>'[1]19'!K16</f>
        <v>42</v>
      </c>
      <c r="F26" s="42">
        <f>'[1]19'!J16</f>
        <v>300</v>
      </c>
      <c r="G26" s="103">
        <f>SUM(E26:F26)</f>
        <v>342</v>
      </c>
      <c r="H26" s="102">
        <f>IF(SUM(D26,G26)=0,"",SUM(D26,G26))</f>
        <v>650</v>
      </c>
    </row>
    <row r="27" spans="1:8" ht="15.75" x14ac:dyDescent="0.2">
      <c r="A27" s="43">
        <v>20</v>
      </c>
      <c r="B27" s="42">
        <f>'[1]20'!H16</f>
        <v>45</v>
      </c>
      <c r="C27" s="42">
        <f>'[1]20'!G16</f>
        <v>273</v>
      </c>
      <c r="D27" s="93">
        <f>SUM(B27:C27)</f>
        <v>318</v>
      </c>
      <c r="E27" s="42">
        <f>'[1]20'!K16</f>
        <v>60</v>
      </c>
      <c r="F27" s="42">
        <f>'[1]20'!J16</f>
        <v>310</v>
      </c>
      <c r="G27" s="92">
        <f>SUM(E27:F27)</f>
        <v>370</v>
      </c>
      <c r="H27" s="91">
        <f>IF(SUM(D27,G27)=0,"",SUM(D27,G27))</f>
        <v>688</v>
      </c>
    </row>
    <row r="28" spans="1:8" ht="15.75" x14ac:dyDescent="0.2">
      <c r="A28" s="43">
        <v>21</v>
      </c>
      <c r="B28" s="42">
        <f>'[1]21'!H16</f>
        <v>53</v>
      </c>
      <c r="C28" s="42">
        <f>'[1]21'!G16</f>
        <v>246</v>
      </c>
      <c r="D28" s="93">
        <f>SUM(B28:C28)</f>
        <v>299</v>
      </c>
      <c r="E28" s="42">
        <f>'[1]21'!K16</f>
        <v>70</v>
      </c>
      <c r="F28" s="42">
        <f>'[1]21'!J16</f>
        <v>269</v>
      </c>
      <c r="G28" s="92">
        <f>SUM(E28:F28)</f>
        <v>339</v>
      </c>
      <c r="H28" s="91">
        <f>IF(SUM(D28,G28)=0,"",SUM(D28,G28))</f>
        <v>638</v>
      </c>
    </row>
    <row r="29" spans="1:8" ht="15.75" x14ac:dyDescent="0.2">
      <c r="A29" s="43">
        <v>22</v>
      </c>
      <c r="B29" s="42">
        <f>'[1]22'!H16</f>
        <v>60</v>
      </c>
      <c r="C29" s="42">
        <f>'[1]22'!G16</f>
        <v>205</v>
      </c>
      <c r="D29" s="93">
        <f>SUM(B29:C29)</f>
        <v>265</v>
      </c>
      <c r="E29" s="42">
        <f>'[1]22'!K16</f>
        <v>48</v>
      </c>
      <c r="F29" s="42">
        <f>'[1]22'!J16</f>
        <v>255</v>
      </c>
      <c r="G29" s="92">
        <f>SUM(E29:F29)</f>
        <v>303</v>
      </c>
      <c r="H29" s="91">
        <f>IF(SUM(D29,G29)=0,"",SUM(D29,G29))</f>
        <v>568</v>
      </c>
    </row>
    <row r="30" spans="1:8" s="98" customFormat="1" ht="15.75" x14ac:dyDescent="0.25">
      <c r="A30" s="52">
        <v>23</v>
      </c>
      <c r="B30" s="42">
        <f>'[1]23'!H16</f>
        <v>50</v>
      </c>
      <c r="C30" s="42">
        <f>'[1]23'!G16</f>
        <v>241</v>
      </c>
      <c r="D30" s="100">
        <f>SUM(B30:C30)</f>
        <v>291</v>
      </c>
      <c r="E30" s="42">
        <f>'[1]23'!K16</f>
        <v>51</v>
      </c>
      <c r="F30" s="42">
        <f>'[1]23'!J16</f>
        <v>304</v>
      </c>
      <c r="G30" s="92">
        <f>SUM(E30:F30)</f>
        <v>355</v>
      </c>
      <c r="H30" s="99">
        <f>IF(SUM(D30,G30)=0,"",SUM(D30,G30))</f>
        <v>646</v>
      </c>
    </row>
    <row r="31" spans="1:8" ht="15.75" x14ac:dyDescent="0.2">
      <c r="A31" s="43">
        <v>24</v>
      </c>
      <c r="B31" s="42">
        <f>'[1]24'!H16</f>
        <v>59</v>
      </c>
      <c r="C31" s="42">
        <f>'[1]24'!G16</f>
        <v>268</v>
      </c>
      <c r="D31" s="93">
        <f>SUM(B31:C31)</f>
        <v>327</v>
      </c>
      <c r="E31" s="42">
        <f>'[1]24'!K16</f>
        <v>60</v>
      </c>
      <c r="F31" s="42">
        <f>'[1]24'!J16</f>
        <v>284</v>
      </c>
      <c r="G31" s="92">
        <f>SUM(E31:F31)</f>
        <v>344</v>
      </c>
      <c r="H31" s="91">
        <f>IF(SUM(D31,G31)=0,"",SUM(D31,G31))</f>
        <v>671</v>
      </c>
    </row>
    <row r="32" spans="1:8" ht="15.75" x14ac:dyDescent="0.2">
      <c r="A32" s="43">
        <v>25</v>
      </c>
      <c r="B32" s="42">
        <f>'[1]25'!H16</f>
        <v>31</v>
      </c>
      <c r="C32" s="42">
        <f>'[1]25'!G16</f>
        <v>229</v>
      </c>
      <c r="D32" s="93">
        <f>SUM(B32:C32)</f>
        <v>260</v>
      </c>
      <c r="E32" s="42">
        <f>'[1]25'!K16</f>
        <v>82</v>
      </c>
      <c r="F32" s="42">
        <f>'[1]25'!J16</f>
        <v>244</v>
      </c>
      <c r="G32" s="92">
        <f>SUM(E32:F32)</f>
        <v>326</v>
      </c>
      <c r="H32" s="91">
        <f>IF(SUM(D32,G32)=0,"",SUM(D32,G32))</f>
        <v>586</v>
      </c>
    </row>
    <row r="33" spans="1:11" ht="15.75" x14ac:dyDescent="0.2">
      <c r="A33" s="43">
        <v>26</v>
      </c>
      <c r="B33" s="42">
        <f>'[1]26'!H16</f>
        <v>52</v>
      </c>
      <c r="C33" s="42">
        <f>'[1]26'!G16</f>
        <v>214</v>
      </c>
      <c r="D33" s="93">
        <f>SUM(B33:C33)</f>
        <v>266</v>
      </c>
      <c r="E33" s="42">
        <f>'[1]26'!K16</f>
        <v>39</v>
      </c>
      <c r="F33" s="42">
        <f>'[1]26'!J16</f>
        <v>312</v>
      </c>
      <c r="G33" s="92">
        <f>SUM(E33:F33)</f>
        <v>351</v>
      </c>
      <c r="H33" s="91">
        <f>IF(SUM(D33,G33)=0,"",SUM(D33,G33))</f>
        <v>617</v>
      </c>
    </row>
    <row r="34" spans="1:11" ht="15.75" x14ac:dyDescent="0.2">
      <c r="A34" s="43">
        <v>27</v>
      </c>
      <c r="B34" s="42">
        <f>'[1]27'!H16</f>
        <v>52</v>
      </c>
      <c r="C34" s="42">
        <f>'[1]27'!G16</f>
        <v>279</v>
      </c>
      <c r="D34" s="93">
        <f>SUM(B34:C34)</f>
        <v>331</v>
      </c>
      <c r="E34" s="42">
        <f>'[1]27'!K16</f>
        <v>36</v>
      </c>
      <c r="F34" s="42">
        <f>'[1]27'!J16</f>
        <v>291</v>
      </c>
      <c r="G34" s="92">
        <f>SUM(E34:F34)</f>
        <v>327</v>
      </c>
      <c r="H34" s="91">
        <f>IF(SUM(D34,G34)=0,"",SUM(D34,G34))</f>
        <v>658</v>
      </c>
    </row>
    <row r="35" spans="1:11" ht="16.5" customHeight="1" x14ac:dyDescent="0.2">
      <c r="A35" s="43">
        <v>28</v>
      </c>
      <c r="B35" s="42">
        <f>'[1]28'!H16</f>
        <v>63</v>
      </c>
      <c r="C35" s="42">
        <f>'[1]28'!G16</f>
        <v>194</v>
      </c>
      <c r="D35" s="93">
        <f>SUM(B35:C35)</f>
        <v>257</v>
      </c>
      <c r="E35" s="42">
        <f>'[1]28'!K16</f>
        <v>43</v>
      </c>
      <c r="F35" s="42">
        <f>'[1]28'!J16</f>
        <v>272</v>
      </c>
      <c r="G35" s="92">
        <f>SUM(E35:F35)</f>
        <v>315</v>
      </c>
      <c r="H35" s="91">
        <f>IF(SUM(D35,G35)=0,"",SUM(D35,G35))</f>
        <v>572</v>
      </c>
    </row>
    <row r="36" spans="1:11" ht="15.75" x14ac:dyDescent="0.2">
      <c r="A36" s="43">
        <v>29</v>
      </c>
      <c r="B36" s="42">
        <f>'[1]29'!H16</f>
        <v>0</v>
      </c>
      <c r="C36" s="42">
        <f>'[1]29'!G16</f>
        <v>0</v>
      </c>
      <c r="D36" s="93">
        <f>SUM(B36:C36)</f>
        <v>0</v>
      </c>
      <c r="E36" s="42">
        <f>'[1]29'!K16</f>
        <v>0</v>
      </c>
      <c r="F36" s="42">
        <f>'[1]29'!J16</f>
        <v>0</v>
      </c>
      <c r="G36" s="92">
        <f>SUM(E36:F36)</f>
        <v>0</v>
      </c>
      <c r="H36" s="91" t="str">
        <f>IF(SUM(D36,G36)=0,"",SUM(D36,G36))</f>
        <v/>
      </c>
    </row>
    <row r="37" spans="1:11" s="94" customFormat="1" ht="15.75" x14ac:dyDescent="0.25">
      <c r="A37" s="48">
        <v>30</v>
      </c>
      <c r="B37" s="42">
        <f>'[1]30'!H16</f>
        <v>0</v>
      </c>
      <c r="C37" s="42">
        <f>'[1]30'!G16</f>
        <v>0</v>
      </c>
      <c r="D37" s="97">
        <f>SUM(B37:C37)</f>
        <v>0</v>
      </c>
      <c r="E37" s="42">
        <f>'[1]30'!K16</f>
        <v>0</v>
      </c>
      <c r="F37" s="42">
        <f>'[1]30'!J16</f>
        <v>0</v>
      </c>
      <c r="G37" s="96">
        <f>SUM(E37:F37)</f>
        <v>0</v>
      </c>
      <c r="H37" s="95" t="str">
        <f>IF(SUM(D37,G37)=0,"",SUM(D37,G37))</f>
        <v/>
      </c>
    </row>
    <row r="38" spans="1:11" ht="15.75" x14ac:dyDescent="0.2">
      <c r="A38" s="43">
        <v>31</v>
      </c>
      <c r="B38" s="42">
        <f>'[1]31'!H16</f>
        <v>0</v>
      </c>
      <c r="C38" s="42">
        <f>'[1]31'!G16</f>
        <v>0</v>
      </c>
      <c r="D38" s="93">
        <f>SUM(B38:C38)</f>
        <v>0</v>
      </c>
      <c r="E38" s="42">
        <f>'[1]31'!K16</f>
        <v>0</v>
      </c>
      <c r="F38" s="42">
        <f>'[1]31'!J16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1567</v>
      </c>
      <c r="C40" s="31">
        <f>SUM(C8:C38)</f>
        <v>6709</v>
      </c>
      <c r="D40" s="31">
        <f>SUM(B40:C40)</f>
        <v>8276</v>
      </c>
      <c r="E40" s="31">
        <f>SUM(E8:E38)</f>
        <v>1658</v>
      </c>
      <c r="F40" s="31">
        <f>SUM(F8:F38)</f>
        <v>8083</v>
      </c>
      <c r="G40" s="31">
        <f>SUM(E40:F40)</f>
        <v>9741</v>
      </c>
      <c r="H40" s="31">
        <f>SUM(D40,G40)</f>
        <v>18017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9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239.60714285714286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288.67857142857144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2" t="s">
        <v>1</v>
      </c>
      <c r="E48" s="12"/>
      <c r="F48" s="12"/>
      <c r="G48" s="89"/>
      <c r="H48" s="89"/>
    </row>
    <row r="49" spans="1:8" ht="15.75" x14ac:dyDescent="0.25">
      <c r="A49" s="17"/>
      <c r="B49" s="18"/>
      <c r="C49" s="17"/>
      <c r="D49" s="12" t="s">
        <v>0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9"/>
      <c r="E50" s="8"/>
      <c r="F50" s="8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E52" s="87"/>
      <c r="G52" s="17"/>
      <c r="H52" s="17"/>
    </row>
  </sheetData>
  <mergeCells count="18"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D51:F51"/>
    <mergeCell ref="D50:F50"/>
    <mergeCell ref="G48:H48"/>
    <mergeCell ref="D48:F48"/>
    <mergeCell ref="D49:F49"/>
    <mergeCell ref="E6:E7"/>
    <mergeCell ref="F6:F7"/>
    <mergeCell ref="G6:G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2017-03-01T07:39:38Z</dcterms:created>
  <dcterms:modified xsi:type="dcterms:W3CDTF">2017-03-01T07:40:24Z</dcterms:modified>
</cp:coreProperties>
</file>