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875" windowHeight="7725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B8" i="5" l="1"/>
  <c r="D8" i="5" s="1"/>
  <c r="C8" i="5"/>
  <c r="E8" i="5"/>
  <c r="F8" i="5"/>
  <c r="B9" i="5"/>
  <c r="C9" i="5"/>
  <c r="E9" i="5"/>
  <c r="F9" i="5"/>
  <c r="B10" i="5"/>
  <c r="C10" i="5"/>
  <c r="E10" i="5"/>
  <c r="G10" i="5" s="1"/>
  <c r="F10" i="5"/>
  <c r="B11" i="5"/>
  <c r="C11" i="5"/>
  <c r="E11" i="5"/>
  <c r="F11" i="5"/>
  <c r="G11" i="5"/>
  <c r="B12" i="5"/>
  <c r="D12" i="5" s="1"/>
  <c r="H12" i="5" s="1"/>
  <c r="C12" i="5"/>
  <c r="E12" i="5"/>
  <c r="G12" i="5" s="1"/>
  <c r="F12" i="5"/>
  <c r="B13" i="5"/>
  <c r="C13" i="5"/>
  <c r="E13" i="5"/>
  <c r="F13" i="5"/>
  <c r="B14" i="5"/>
  <c r="C14" i="5"/>
  <c r="E14" i="5"/>
  <c r="F14" i="5"/>
  <c r="G14" i="5" s="1"/>
  <c r="B15" i="5"/>
  <c r="D15" i="5" s="1"/>
  <c r="C15" i="5"/>
  <c r="E15" i="5"/>
  <c r="G15" i="5" s="1"/>
  <c r="F15" i="5"/>
  <c r="B16" i="5"/>
  <c r="C16" i="5"/>
  <c r="D16" i="5" s="1"/>
  <c r="H16" i="5" s="1"/>
  <c r="E16" i="5"/>
  <c r="G16" i="5" s="1"/>
  <c r="F16" i="5"/>
  <c r="B17" i="5"/>
  <c r="D17" i="5" s="1"/>
  <c r="H17" i="5" s="1"/>
  <c r="C17" i="5"/>
  <c r="E17" i="5"/>
  <c r="G17" i="5" s="1"/>
  <c r="F17" i="5"/>
  <c r="B18" i="5"/>
  <c r="C18" i="5"/>
  <c r="E18" i="5"/>
  <c r="F18" i="5"/>
  <c r="G18" i="5"/>
  <c r="B19" i="5"/>
  <c r="C19" i="5"/>
  <c r="D19" i="5" s="1"/>
  <c r="E19" i="5"/>
  <c r="F19" i="5"/>
  <c r="G19" i="5" s="1"/>
  <c r="B20" i="5"/>
  <c r="C20" i="5"/>
  <c r="D20" i="5"/>
  <c r="E20" i="5"/>
  <c r="F20" i="5"/>
  <c r="B21" i="5"/>
  <c r="D21" i="5" s="1"/>
  <c r="C21" i="5"/>
  <c r="E21" i="5"/>
  <c r="F21" i="5"/>
  <c r="B22" i="5"/>
  <c r="D22" i="5" s="1"/>
  <c r="C22" i="5"/>
  <c r="E22" i="5"/>
  <c r="F22" i="5"/>
  <c r="B23" i="5"/>
  <c r="D23" i="5" s="1"/>
  <c r="C23" i="5"/>
  <c r="E23" i="5"/>
  <c r="G23" i="5" s="1"/>
  <c r="F23" i="5"/>
  <c r="B24" i="5"/>
  <c r="D24" i="5" s="1"/>
  <c r="H24" i="5" s="1"/>
  <c r="C24" i="5"/>
  <c r="E24" i="5"/>
  <c r="G24" i="5" s="1"/>
  <c r="F24" i="5"/>
  <c r="B25" i="5"/>
  <c r="D25" i="5" s="1"/>
  <c r="C25" i="5"/>
  <c r="E25" i="5"/>
  <c r="G25" i="5" s="1"/>
  <c r="F25" i="5"/>
  <c r="B26" i="5"/>
  <c r="C26" i="5"/>
  <c r="E26" i="5"/>
  <c r="F26" i="5"/>
  <c r="G26" i="5"/>
  <c r="B27" i="5"/>
  <c r="C27" i="5"/>
  <c r="D27" i="5" s="1"/>
  <c r="E27" i="5"/>
  <c r="G27" i="5" s="1"/>
  <c r="F27" i="5"/>
  <c r="B28" i="5"/>
  <c r="D28" i="5" s="1"/>
  <c r="C28" i="5"/>
  <c r="E28" i="5"/>
  <c r="F28" i="5"/>
  <c r="B29" i="5"/>
  <c r="D29" i="5" s="1"/>
  <c r="C29" i="5"/>
  <c r="E29" i="5"/>
  <c r="F29" i="5"/>
  <c r="B30" i="5"/>
  <c r="D30" i="5" s="1"/>
  <c r="C30" i="5"/>
  <c r="E30" i="5"/>
  <c r="F30" i="5"/>
  <c r="B31" i="5"/>
  <c r="C31" i="5"/>
  <c r="D31" i="5"/>
  <c r="E31" i="5"/>
  <c r="G31" i="5" s="1"/>
  <c r="H31" i="5" s="1"/>
  <c r="F31" i="5"/>
  <c r="B32" i="5"/>
  <c r="D32" i="5" s="1"/>
  <c r="H32" i="5" s="1"/>
  <c r="C32" i="5"/>
  <c r="E32" i="5"/>
  <c r="G32" i="5" s="1"/>
  <c r="F32" i="5"/>
  <c r="B33" i="5"/>
  <c r="D33" i="5" s="1"/>
  <c r="C33" i="5"/>
  <c r="E33" i="5"/>
  <c r="G33" i="5" s="1"/>
  <c r="F33" i="5"/>
  <c r="B34" i="5"/>
  <c r="C34" i="5"/>
  <c r="E34" i="5"/>
  <c r="G34" i="5" s="1"/>
  <c r="F34" i="5"/>
  <c r="B35" i="5"/>
  <c r="C35" i="5"/>
  <c r="D35" i="5" s="1"/>
  <c r="E35" i="5"/>
  <c r="G35" i="5" s="1"/>
  <c r="F35" i="5"/>
  <c r="B36" i="5"/>
  <c r="D36" i="5" s="1"/>
  <c r="C36" i="5"/>
  <c r="E36" i="5"/>
  <c r="F36" i="5"/>
  <c r="B37" i="5"/>
  <c r="D37" i="5" s="1"/>
  <c r="C37" i="5"/>
  <c r="E37" i="5"/>
  <c r="F37" i="5"/>
  <c r="B38" i="5"/>
  <c r="D38" i="5" s="1"/>
  <c r="C38" i="5"/>
  <c r="E38" i="5"/>
  <c r="F38" i="5"/>
  <c r="H39" i="5"/>
  <c r="C40" i="5"/>
  <c r="B46" i="5" s="1"/>
  <c r="B8" i="4"/>
  <c r="C8" i="4"/>
  <c r="E8" i="4"/>
  <c r="F8" i="4"/>
  <c r="B9" i="4"/>
  <c r="C9" i="4"/>
  <c r="E9" i="4"/>
  <c r="F9" i="4"/>
  <c r="G9" i="4" s="1"/>
  <c r="B10" i="4"/>
  <c r="C10" i="4"/>
  <c r="D10" i="4"/>
  <c r="E10" i="4"/>
  <c r="G10" i="4" s="1"/>
  <c r="H10" i="4" s="1"/>
  <c r="F10" i="4"/>
  <c r="B11" i="4"/>
  <c r="D11" i="4" s="1"/>
  <c r="C11" i="4"/>
  <c r="E11" i="4"/>
  <c r="G11" i="4" s="1"/>
  <c r="F11" i="4"/>
  <c r="B12" i="4"/>
  <c r="D12" i="4" s="1"/>
  <c r="C12" i="4"/>
  <c r="E12" i="4"/>
  <c r="G12" i="4" s="1"/>
  <c r="F12" i="4"/>
  <c r="B13" i="4"/>
  <c r="C13" i="4"/>
  <c r="E13" i="4"/>
  <c r="F13" i="4"/>
  <c r="B14" i="4"/>
  <c r="C14" i="4"/>
  <c r="E14" i="4"/>
  <c r="G14" i="4" s="1"/>
  <c r="F14" i="4"/>
  <c r="B15" i="4"/>
  <c r="C15" i="4"/>
  <c r="D15" i="4" s="1"/>
  <c r="H15" i="4" s="1"/>
  <c r="E15" i="4"/>
  <c r="G15" i="4" s="1"/>
  <c r="F15" i="4"/>
  <c r="B16" i="4"/>
  <c r="D16" i="4" s="1"/>
  <c r="C16" i="4"/>
  <c r="E16" i="4"/>
  <c r="F16" i="4"/>
  <c r="B17" i="4"/>
  <c r="D17" i="4" s="1"/>
  <c r="C17" i="4"/>
  <c r="E17" i="4"/>
  <c r="F17" i="4"/>
  <c r="G17" i="4"/>
  <c r="B18" i="4"/>
  <c r="D18" i="4" s="1"/>
  <c r="H18" i="4" s="1"/>
  <c r="C18" i="4"/>
  <c r="E18" i="4"/>
  <c r="G18" i="4" s="1"/>
  <c r="F18" i="4"/>
  <c r="B19" i="4"/>
  <c r="D19" i="4" s="1"/>
  <c r="C19" i="4"/>
  <c r="E19" i="4"/>
  <c r="F19" i="4"/>
  <c r="B20" i="4"/>
  <c r="C20" i="4"/>
  <c r="E20" i="4"/>
  <c r="F20" i="4"/>
  <c r="B21" i="4"/>
  <c r="C21" i="4"/>
  <c r="E21" i="4"/>
  <c r="F21" i="4"/>
  <c r="G21" i="4" s="1"/>
  <c r="B22" i="4"/>
  <c r="C22" i="4"/>
  <c r="D22" i="4" s="1"/>
  <c r="E22" i="4"/>
  <c r="G22" i="4" s="1"/>
  <c r="F22" i="4"/>
  <c r="B23" i="4"/>
  <c r="C23" i="4"/>
  <c r="D23" i="4"/>
  <c r="E23" i="4"/>
  <c r="F23" i="4"/>
  <c r="B24" i="4"/>
  <c r="C24" i="4"/>
  <c r="E24" i="4"/>
  <c r="F24" i="4"/>
  <c r="B25" i="4"/>
  <c r="C25" i="4"/>
  <c r="E25" i="4"/>
  <c r="F25" i="4"/>
  <c r="G25" i="4" s="1"/>
  <c r="B26" i="4"/>
  <c r="D26" i="4" s="1"/>
  <c r="H26" i="4" s="1"/>
  <c r="C26" i="4"/>
  <c r="E26" i="4"/>
  <c r="G26" i="4" s="1"/>
  <c r="F26" i="4"/>
  <c r="B27" i="4"/>
  <c r="C27" i="4"/>
  <c r="D27" i="4"/>
  <c r="E27" i="4"/>
  <c r="F27" i="4"/>
  <c r="B28" i="4"/>
  <c r="C28" i="4"/>
  <c r="E28" i="4"/>
  <c r="F28" i="4"/>
  <c r="B29" i="4"/>
  <c r="C29" i="4"/>
  <c r="E29" i="4"/>
  <c r="F29" i="4"/>
  <c r="G29" i="4" s="1"/>
  <c r="B30" i="4"/>
  <c r="C30" i="4"/>
  <c r="D30" i="4" s="1"/>
  <c r="E30" i="4"/>
  <c r="F30" i="4"/>
  <c r="G30" i="4" s="1"/>
  <c r="B31" i="4"/>
  <c r="D31" i="4" s="1"/>
  <c r="C31" i="4"/>
  <c r="E31" i="4"/>
  <c r="F31" i="4"/>
  <c r="B32" i="4"/>
  <c r="C32" i="4"/>
  <c r="E32" i="4"/>
  <c r="F32" i="4"/>
  <c r="B33" i="4"/>
  <c r="C33" i="4"/>
  <c r="E33" i="4"/>
  <c r="F33" i="4"/>
  <c r="G33" i="4" s="1"/>
  <c r="B34" i="4"/>
  <c r="C34" i="4"/>
  <c r="D34" i="4"/>
  <c r="E34" i="4"/>
  <c r="G34" i="4" s="1"/>
  <c r="F34" i="4"/>
  <c r="B35" i="4"/>
  <c r="D35" i="4" s="1"/>
  <c r="C35" i="4"/>
  <c r="E35" i="4"/>
  <c r="F35" i="4"/>
  <c r="B36" i="4"/>
  <c r="C36" i="4"/>
  <c r="E36" i="4"/>
  <c r="F36" i="4"/>
  <c r="B37" i="4"/>
  <c r="C37" i="4"/>
  <c r="E37" i="4"/>
  <c r="F37" i="4"/>
  <c r="G37" i="4" s="1"/>
  <c r="B38" i="4"/>
  <c r="C38" i="4"/>
  <c r="D38" i="4" s="1"/>
  <c r="E38" i="4"/>
  <c r="G38" i="4" s="1"/>
  <c r="F38" i="4"/>
  <c r="H39" i="4"/>
  <c r="B8" i="3"/>
  <c r="C8" i="3"/>
  <c r="E8" i="3"/>
  <c r="F8" i="3"/>
  <c r="G8" i="3" s="1"/>
  <c r="B9" i="3"/>
  <c r="C9" i="3"/>
  <c r="E9" i="3"/>
  <c r="F9" i="3"/>
  <c r="G9" i="3"/>
  <c r="B10" i="3"/>
  <c r="C10" i="3"/>
  <c r="D10" i="3" s="1"/>
  <c r="H10" i="3" s="1"/>
  <c r="E10" i="3"/>
  <c r="G10" i="3" s="1"/>
  <c r="F10" i="3"/>
  <c r="B11" i="3"/>
  <c r="C11" i="3"/>
  <c r="E11" i="3"/>
  <c r="F11" i="3"/>
  <c r="B12" i="3"/>
  <c r="C12" i="3"/>
  <c r="E12" i="3"/>
  <c r="F12" i="3"/>
  <c r="G12" i="3" s="1"/>
  <c r="B13" i="3"/>
  <c r="D13" i="3" s="1"/>
  <c r="H13" i="3" s="1"/>
  <c r="C13" i="3"/>
  <c r="E13" i="3"/>
  <c r="F13" i="3"/>
  <c r="G13" i="3"/>
  <c r="B14" i="3"/>
  <c r="C14" i="3"/>
  <c r="D14" i="3"/>
  <c r="E14" i="3"/>
  <c r="F14" i="3"/>
  <c r="B15" i="3"/>
  <c r="C15" i="3"/>
  <c r="E15" i="3"/>
  <c r="F15" i="3"/>
  <c r="B16" i="3"/>
  <c r="C16" i="3"/>
  <c r="E16" i="3"/>
  <c r="F16" i="3"/>
  <c r="G16" i="3" s="1"/>
  <c r="B17" i="3"/>
  <c r="C17" i="3"/>
  <c r="E17" i="3"/>
  <c r="F17" i="3"/>
  <c r="G17" i="3"/>
  <c r="B18" i="3"/>
  <c r="D18" i="3" s="1"/>
  <c r="H18" i="3" s="1"/>
  <c r="C18" i="3"/>
  <c r="E18" i="3"/>
  <c r="G18" i="3" s="1"/>
  <c r="F18" i="3"/>
  <c r="B19" i="3"/>
  <c r="C19" i="3"/>
  <c r="E19" i="3"/>
  <c r="F19" i="3"/>
  <c r="B20" i="3"/>
  <c r="C20" i="3"/>
  <c r="E20" i="3"/>
  <c r="F20" i="3"/>
  <c r="G20" i="3" s="1"/>
  <c r="B21" i="3"/>
  <c r="D21" i="3" s="1"/>
  <c r="H21" i="3" s="1"/>
  <c r="C21" i="3"/>
  <c r="E21" i="3"/>
  <c r="F21" i="3"/>
  <c r="G21" i="3"/>
  <c r="B22" i="3"/>
  <c r="C22" i="3"/>
  <c r="D22" i="3"/>
  <c r="E22" i="3"/>
  <c r="F22" i="3"/>
  <c r="B23" i="3"/>
  <c r="C23" i="3"/>
  <c r="E23" i="3"/>
  <c r="F23" i="3"/>
  <c r="B24" i="3"/>
  <c r="C24" i="3"/>
  <c r="E24" i="3"/>
  <c r="F24" i="3"/>
  <c r="G24" i="3" s="1"/>
  <c r="B25" i="3"/>
  <c r="C25" i="3"/>
  <c r="E25" i="3"/>
  <c r="F25" i="3"/>
  <c r="G25" i="3"/>
  <c r="B26" i="3"/>
  <c r="D26" i="3" s="1"/>
  <c r="H26" i="3" s="1"/>
  <c r="C26" i="3"/>
  <c r="E26" i="3"/>
  <c r="G26" i="3" s="1"/>
  <c r="F26" i="3"/>
  <c r="B27" i="3"/>
  <c r="C27" i="3"/>
  <c r="E27" i="3"/>
  <c r="F27" i="3"/>
  <c r="B28" i="3"/>
  <c r="C28" i="3"/>
  <c r="E28" i="3"/>
  <c r="F28" i="3"/>
  <c r="G28" i="3" s="1"/>
  <c r="B29" i="3"/>
  <c r="D29" i="3" s="1"/>
  <c r="H29" i="3" s="1"/>
  <c r="C29" i="3"/>
  <c r="E29" i="3"/>
  <c r="F29" i="3"/>
  <c r="G29" i="3"/>
  <c r="B30" i="3"/>
  <c r="C30" i="3"/>
  <c r="D30" i="3"/>
  <c r="E30" i="3"/>
  <c r="F30" i="3"/>
  <c r="B31" i="3"/>
  <c r="C31" i="3"/>
  <c r="E31" i="3"/>
  <c r="F31" i="3"/>
  <c r="B32" i="3"/>
  <c r="C32" i="3"/>
  <c r="E32" i="3"/>
  <c r="F32" i="3"/>
  <c r="G32" i="3" s="1"/>
  <c r="B33" i="3"/>
  <c r="C33" i="3"/>
  <c r="E33" i="3"/>
  <c r="F33" i="3"/>
  <c r="G33" i="3"/>
  <c r="B34" i="3"/>
  <c r="D34" i="3" s="1"/>
  <c r="H34" i="3" s="1"/>
  <c r="C34" i="3"/>
  <c r="E34" i="3"/>
  <c r="G34" i="3" s="1"/>
  <c r="F34" i="3"/>
  <c r="B35" i="3"/>
  <c r="C35" i="3"/>
  <c r="E35" i="3"/>
  <c r="F35" i="3"/>
  <c r="B36" i="3"/>
  <c r="C36" i="3"/>
  <c r="E36" i="3"/>
  <c r="F36" i="3"/>
  <c r="G36" i="3" s="1"/>
  <c r="B37" i="3"/>
  <c r="D37" i="3" s="1"/>
  <c r="H37" i="3" s="1"/>
  <c r="C37" i="3"/>
  <c r="E37" i="3"/>
  <c r="F37" i="3"/>
  <c r="G37" i="3"/>
  <c r="B38" i="3"/>
  <c r="C38" i="3"/>
  <c r="D38" i="3"/>
  <c r="E38" i="3"/>
  <c r="F38" i="3"/>
  <c r="H39" i="3"/>
  <c r="B8" i="2"/>
  <c r="C8" i="2"/>
  <c r="E8" i="2"/>
  <c r="F8" i="2"/>
  <c r="G8" i="2"/>
  <c r="B9" i="2"/>
  <c r="D9" i="2" s="1"/>
  <c r="H9" i="2" s="1"/>
  <c r="C9" i="2"/>
  <c r="E9" i="2"/>
  <c r="G9" i="2" s="1"/>
  <c r="F9" i="2"/>
  <c r="B10" i="2"/>
  <c r="C10" i="2"/>
  <c r="E10" i="2"/>
  <c r="F10" i="2"/>
  <c r="B11" i="2"/>
  <c r="C11" i="2"/>
  <c r="E11" i="2"/>
  <c r="F11" i="2"/>
  <c r="G11" i="2" s="1"/>
  <c r="B12" i="2"/>
  <c r="D12" i="2" s="1"/>
  <c r="H12" i="2" s="1"/>
  <c r="C12" i="2"/>
  <c r="E12" i="2"/>
  <c r="F12" i="2"/>
  <c r="G12" i="2"/>
  <c r="B13" i="2"/>
  <c r="C13" i="2"/>
  <c r="D13" i="2"/>
  <c r="E13" i="2"/>
  <c r="F13" i="2"/>
  <c r="B14" i="2"/>
  <c r="C14" i="2"/>
  <c r="E14" i="2"/>
  <c r="F14" i="2"/>
  <c r="B15" i="2"/>
  <c r="C15" i="2"/>
  <c r="E15" i="2"/>
  <c r="G15" i="2" s="1"/>
  <c r="F15" i="2"/>
  <c r="B16" i="2"/>
  <c r="C16" i="2"/>
  <c r="E16" i="2"/>
  <c r="F16" i="2"/>
  <c r="G16" i="2"/>
  <c r="B17" i="2"/>
  <c r="D17" i="2" s="1"/>
  <c r="H17" i="2" s="1"/>
  <c r="C17" i="2"/>
  <c r="E17" i="2"/>
  <c r="G17" i="2" s="1"/>
  <c r="F17" i="2"/>
  <c r="B18" i="2"/>
  <c r="C18" i="2"/>
  <c r="E18" i="2"/>
  <c r="F18" i="2"/>
  <c r="B19" i="2"/>
  <c r="C19" i="2"/>
  <c r="D19" i="2" s="1"/>
  <c r="H19" i="2" s="1"/>
  <c r="E19" i="2"/>
  <c r="F19" i="2"/>
  <c r="G19" i="2"/>
  <c r="B20" i="2"/>
  <c r="C20" i="2"/>
  <c r="D20" i="2"/>
  <c r="E20" i="2"/>
  <c r="F20" i="2"/>
  <c r="B21" i="2"/>
  <c r="C21" i="2"/>
  <c r="E21" i="2"/>
  <c r="F21" i="2"/>
  <c r="B22" i="2"/>
  <c r="C22" i="2"/>
  <c r="E22" i="2"/>
  <c r="G22" i="2" s="1"/>
  <c r="F22" i="2"/>
  <c r="B23" i="2"/>
  <c r="D23" i="2" s="1"/>
  <c r="H23" i="2" s="1"/>
  <c r="C23" i="2"/>
  <c r="E23" i="2"/>
  <c r="F23" i="2"/>
  <c r="G23" i="2" s="1"/>
  <c r="B24" i="2"/>
  <c r="C24" i="2"/>
  <c r="D24" i="2" s="1"/>
  <c r="E24" i="2"/>
  <c r="G24" i="2" s="1"/>
  <c r="F24" i="2"/>
  <c r="B25" i="2"/>
  <c r="D25" i="2" s="1"/>
  <c r="C25" i="2"/>
  <c r="E25" i="2"/>
  <c r="G25" i="2" s="1"/>
  <c r="F25" i="2"/>
  <c r="B26" i="2"/>
  <c r="D26" i="2" s="1"/>
  <c r="H26" i="2" s="1"/>
  <c r="C26" i="2"/>
  <c r="E26" i="2"/>
  <c r="F26" i="2"/>
  <c r="G26" i="2"/>
  <c r="B27" i="2"/>
  <c r="D27" i="2" s="1"/>
  <c r="C27" i="2"/>
  <c r="E27" i="2"/>
  <c r="G27" i="2" s="1"/>
  <c r="F27" i="2"/>
  <c r="B28" i="2"/>
  <c r="D28" i="2" s="1"/>
  <c r="C28" i="2"/>
  <c r="E28" i="2"/>
  <c r="F28" i="2"/>
  <c r="B29" i="2"/>
  <c r="C29" i="2"/>
  <c r="E29" i="2"/>
  <c r="F29" i="2"/>
  <c r="B30" i="2"/>
  <c r="C30" i="2"/>
  <c r="E30" i="2"/>
  <c r="F30" i="2"/>
  <c r="G30" i="2" s="1"/>
  <c r="B31" i="2"/>
  <c r="C31" i="2"/>
  <c r="D31" i="2"/>
  <c r="E31" i="2"/>
  <c r="G31" i="2" s="1"/>
  <c r="H31" i="2" s="1"/>
  <c r="F31" i="2"/>
  <c r="B32" i="2"/>
  <c r="D32" i="2" s="1"/>
  <c r="C32" i="2"/>
  <c r="E32" i="2"/>
  <c r="G32" i="2" s="1"/>
  <c r="F32" i="2"/>
  <c r="B33" i="2"/>
  <c r="D33" i="2" s="1"/>
  <c r="C33" i="2"/>
  <c r="E33" i="2"/>
  <c r="G33" i="2" s="1"/>
  <c r="F33" i="2"/>
  <c r="B34" i="2"/>
  <c r="D34" i="2" s="1"/>
  <c r="C34" i="2"/>
  <c r="E34" i="2"/>
  <c r="G34" i="2" s="1"/>
  <c r="F34" i="2"/>
  <c r="B35" i="2"/>
  <c r="C35" i="2"/>
  <c r="D35" i="2" s="1"/>
  <c r="H35" i="2" s="1"/>
  <c r="E35" i="2"/>
  <c r="F35" i="2"/>
  <c r="G35" i="2"/>
  <c r="B36" i="2"/>
  <c r="C36" i="2"/>
  <c r="D36" i="2"/>
  <c r="E36" i="2"/>
  <c r="F36" i="2"/>
  <c r="B37" i="2"/>
  <c r="C37" i="2"/>
  <c r="E37" i="2"/>
  <c r="F37" i="2"/>
  <c r="B38" i="2"/>
  <c r="C38" i="2"/>
  <c r="E38" i="2"/>
  <c r="G38" i="2" s="1"/>
  <c r="F38" i="2"/>
  <c r="H39" i="2"/>
  <c r="B8" i="1"/>
  <c r="C8" i="1"/>
  <c r="E8" i="1"/>
  <c r="F8" i="1"/>
  <c r="B9" i="1"/>
  <c r="C9" i="1"/>
  <c r="E9" i="1"/>
  <c r="F9" i="1"/>
  <c r="G9" i="1" s="1"/>
  <c r="B10" i="1"/>
  <c r="C10" i="1"/>
  <c r="D10" i="1"/>
  <c r="E10" i="1"/>
  <c r="G10" i="1" s="1"/>
  <c r="H10" i="1" s="1"/>
  <c r="F10" i="1"/>
  <c r="B11" i="1"/>
  <c r="D11" i="1" s="1"/>
  <c r="C11" i="1"/>
  <c r="E11" i="1"/>
  <c r="G11" i="1" s="1"/>
  <c r="F11" i="1"/>
  <c r="B12" i="1"/>
  <c r="D12" i="1" s="1"/>
  <c r="C12" i="1"/>
  <c r="E12" i="1"/>
  <c r="G12" i="1" s="1"/>
  <c r="F12" i="1"/>
  <c r="B13" i="1"/>
  <c r="D13" i="1" s="1"/>
  <c r="C13" i="1"/>
  <c r="E13" i="1"/>
  <c r="G13" i="1" s="1"/>
  <c r="F13" i="1"/>
  <c r="B14" i="1"/>
  <c r="C14" i="1"/>
  <c r="D14" i="1" s="1"/>
  <c r="H14" i="1" s="1"/>
  <c r="E14" i="1"/>
  <c r="F14" i="1"/>
  <c r="G14" i="1"/>
  <c r="B15" i="1"/>
  <c r="C15" i="1"/>
  <c r="D15" i="1"/>
  <c r="E15" i="1"/>
  <c r="F15" i="1"/>
  <c r="B16" i="1"/>
  <c r="C16" i="1"/>
  <c r="E16" i="1"/>
  <c r="F16" i="1"/>
  <c r="B17" i="1"/>
  <c r="C17" i="1"/>
  <c r="E17" i="1"/>
  <c r="G17" i="1" s="1"/>
  <c r="F17" i="1"/>
  <c r="B18" i="1"/>
  <c r="D18" i="1" s="1"/>
  <c r="H18" i="1" s="1"/>
  <c r="C18" i="1"/>
  <c r="E18" i="1"/>
  <c r="F18" i="1"/>
  <c r="G18" i="1" s="1"/>
  <c r="B19" i="1"/>
  <c r="C19" i="1"/>
  <c r="D19" i="1" s="1"/>
  <c r="E19" i="1"/>
  <c r="G19" i="1" s="1"/>
  <c r="F19" i="1"/>
  <c r="B20" i="1"/>
  <c r="D20" i="1" s="1"/>
  <c r="H20" i="1" s="1"/>
  <c r="C20" i="1"/>
  <c r="E20" i="1"/>
  <c r="G20" i="1" s="1"/>
  <c r="F20" i="1"/>
  <c r="B21" i="1"/>
  <c r="D21" i="1" s="1"/>
  <c r="H21" i="1" s="1"/>
  <c r="C21" i="1"/>
  <c r="E21" i="1"/>
  <c r="F21" i="1"/>
  <c r="G21" i="1"/>
  <c r="B22" i="1"/>
  <c r="D22" i="1" s="1"/>
  <c r="C22" i="1"/>
  <c r="E22" i="1"/>
  <c r="G22" i="1" s="1"/>
  <c r="F22" i="1"/>
  <c r="B23" i="1"/>
  <c r="D23" i="1" s="1"/>
  <c r="C23" i="1"/>
  <c r="E23" i="1"/>
  <c r="F23" i="1"/>
  <c r="B24" i="1"/>
  <c r="C24" i="1"/>
  <c r="E24" i="1"/>
  <c r="F24" i="1"/>
  <c r="B25" i="1"/>
  <c r="C25" i="1"/>
  <c r="E25" i="1"/>
  <c r="F25" i="1"/>
  <c r="G25" i="1" s="1"/>
  <c r="B26" i="1"/>
  <c r="C26" i="1"/>
  <c r="D26" i="1"/>
  <c r="E26" i="1"/>
  <c r="G26" i="1" s="1"/>
  <c r="H26" i="1" s="1"/>
  <c r="F26" i="1"/>
  <c r="B27" i="1"/>
  <c r="D27" i="1" s="1"/>
  <c r="C27" i="1"/>
  <c r="E27" i="1"/>
  <c r="G27" i="1" s="1"/>
  <c r="F27" i="1"/>
  <c r="B28" i="1"/>
  <c r="D28" i="1" s="1"/>
  <c r="C28" i="1"/>
  <c r="E28" i="1"/>
  <c r="F28" i="1"/>
  <c r="B29" i="1"/>
  <c r="C29" i="1"/>
  <c r="E29" i="1"/>
  <c r="G29" i="1" s="1"/>
  <c r="F29" i="1"/>
  <c r="B30" i="1"/>
  <c r="C30" i="1"/>
  <c r="D30" i="1" s="1"/>
  <c r="H30" i="1" s="1"/>
  <c r="E30" i="1"/>
  <c r="G30" i="1" s="1"/>
  <c r="F30" i="1"/>
  <c r="B31" i="1"/>
  <c r="C31" i="1"/>
  <c r="E31" i="1"/>
  <c r="F31" i="1"/>
  <c r="B32" i="1"/>
  <c r="C32" i="1"/>
  <c r="E32" i="1"/>
  <c r="F32" i="1"/>
  <c r="G32" i="1" s="1"/>
  <c r="B33" i="1"/>
  <c r="C33" i="1"/>
  <c r="D33" i="1" s="1"/>
  <c r="E33" i="1"/>
  <c r="F33" i="1"/>
  <c r="G33" i="1" s="1"/>
  <c r="B34" i="1"/>
  <c r="C34" i="1"/>
  <c r="D34" i="1"/>
  <c r="E34" i="1"/>
  <c r="F34" i="1"/>
  <c r="B35" i="1"/>
  <c r="C35" i="1"/>
  <c r="E35" i="1"/>
  <c r="F35" i="1"/>
  <c r="B36" i="1"/>
  <c r="C36" i="1"/>
  <c r="E36" i="1"/>
  <c r="F36" i="1"/>
  <c r="G36" i="1" s="1"/>
  <c r="B37" i="1"/>
  <c r="C37" i="1"/>
  <c r="D37" i="1" s="1"/>
  <c r="E37" i="1"/>
  <c r="G37" i="1" s="1"/>
  <c r="F37" i="1"/>
  <c r="B38" i="1"/>
  <c r="D38" i="1" s="1"/>
  <c r="C38" i="1"/>
  <c r="E38" i="1"/>
  <c r="F38" i="1"/>
  <c r="H39" i="1"/>
  <c r="H23" i="5" l="1"/>
  <c r="H15" i="5"/>
  <c r="H22" i="1"/>
  <c r="H27" i="2"/>
  <c r="H11" i="1"/>
  <c r="H33" i="1"/>
  <c r="G35" i="1"/>
  <c r="G34" i="1"/>
  <c r="D32" i="1"/>
  <c r="D31" i="1"/>
  <c r="G28" i="1"/>
  <c r="D24" i="1"/>
  <c r="G15" i="1"/>
  <c r="H15" i="1" s="1"/>
  <c r="G36" i="2"/>
  <c r="H36" i="2" s="1"/>
  <c r="D29" i="2"/>
  <c r="G20" i="2"/>
  <c r="H20" i="2" s="1"/>
  <c r="D16" i="2"/>
  <c r="H16" i="2" s="1"/>
  <c r="G14" i="2"/>
  <c r="G13" i="2"/>
  <c r="H13" i="2" s="1"/>
  <c r="D8" i="2"/>
  <c r="H8" i="2" s="1"/>
  <c r="G38" i="3"/>
  <c r="D33" i="3"/>
  <c r="H33" i="3" s="1"/>
  <c r="G31" i="3"/>
  <c r="G30" i="3"/>
  <c r="D25" i="3"/>
  <c r="H25" i="3" s="1"/>
  <c r="G23" i="3"/>
  <c r="G22" i="3"/>
  <c r="D17" i="3"/>
  <c r="H17" i="3" s="1"/>
  <c r="G15" i="3"/>
  <c r="G14" i="3"/>
  <c r="D9" i="3"/>
  <c r="H9" i="3" s="1"/>
  <c r="D36" i="4"/>
  <c r="D33" i="4"/>
  <c r="D32" i="4"/>
  <c r="G28" i="4"/>
  <c r="G27" i="4"/>
  <c r="H27" i="4" s="1"/>
  <c r="G23" i="4"/>
  <c r="D20" i="4"/>
  <c r="G13" i="4"/>
  <c r="D9" i="4"/>
  <c r="G38" i="5"/>
  <c r="G30" i="5"/>
  <c r="G22" i="5"/>
  <c r="D11" i="5"/>
  <c r="H11" i="5" s="1"/>
  <c r="G9" i="5"/>
  <c r="H27" i="1"/>
  <c r="C40" i="2"/>
  <c r="B46" i="2" s="1"/>
  <c r="H38" i="3"/>
  <c r="H30" i="3"/>
  <c r="H22" i="3"/>
  <c r="H14" i="3"/>
  <c r="H34" i="4"/>
  <c r="H30" i="4"/>
  <c r="H23" i="4"/>
  <c r="H11" i="4"/>
  <c r="H35" i="5"/>
  <c r="H27" i="5"/>
  <c r="H19" i="5"/>
  <c r="H34" i="1"/>
  <c r="H32" i="2"/>
  <c r="G38" i="1"/>
  <c r="H38" i="1" s="1"/>
  <c r="D36" i="1"/>
  <c r="H36" i="1" s="1"/>
  <c r="D35" i="1"/>
  <c r="H35" i="1" s="1"/>
  <c r="G31" i="1"/>
  <c r="D29" i="1"/>
  <c r="G23" i="1"/>
  <c r="H23" i="1" s="1"/>
  <c r="D16" i="1"/>
  <c r="D37" i="2"/>
  <c r="G28" i="2"/>
  <c r="H28" i="2" s="1"/>
  <c r="D18" i="2"/>
  <c r="D14" i="2"/>
  <c r="H14" i="2" s="1"/>
  <c r="D11" i="2"/>
  <c r="D10" i="2"/>
  <c r="D36" i="3"/>
  <c r="D35" i="3"/>
  <c r="D31" i="3"/>
  <c r="H31" i="3" s="1"/>
  <c r="D28" i="3"/>
  <c r="D27" i="3"/>
  <c r="D23" i="3"/>
  <c r="H23" i="3" s="1"/>
  <c r="D20" i="3"/>
  <c r="D19" i="3"/>
  <c r="D15" i="3"/>
  <c r="H15" i="3" s="1"/>
  <c r="D12" i="3"/>
  <c r="D11" i="3"/>
  <c r="G36" i="4"/>
  <c r="G35" i="4"/>
  <c r="H35" i="4" s="1"/>
  <c r="G31" i="4"/>
  <c r="H31" i="4" s="1"/>
  <c r="D28" i="4"/>
  <c r="D25" i="4"/>
  <c r="D24" i="4"/>
  <c r="G20" i="4"/>
  <c r="G19" i="4"/>
  <c r="H19" i="4" s="1"/>
  <c r="D14" i="4"/>
  <c r="H14" i="4" s="1"/>
  <c r="B40" i="5"/>
  <c r="G36" i="5"/>
  <c r="H36" i="5" s="1"/>
  <c r="G28" i="5"/>
  <c r="H28" i="5" s="1"/>
  <c r="G20" i="5"/>
  <c r="H20" i="5" s="1"/>
  <c r="D14" i="5"/>
  <c r="D13" i="5"/>
  <c r="D9" i="5"/>
  <c r="H9" i="5" s="1"/>
  <c r="H28" i="1"/>
  <c r="H19" i="1"/>
  <c r="H33" i="2"/>
  <c r="H24" i="2"/>
  <c r="H38" i="4"/>
  <c r="H22" i="4"/>
  <c r="H33" i="5"/>
  <c r="H25" i="5"/>
  <c r="F40" i="5"/>
  <c r="B47" i="5" s="1"/>
  <c r="H34" i="2"/>
  <c r="H29" i="1"/>
  <c r="G24" i="1"/>
  <c r="D17" i="1"/>
  <c r="H17" i="1" s="1"/>
  <c r="G8" i="1"/>
  <c r="G37" i="2"/>
  <c r="D30" i="2"/>
  <c r="H30" i="2" s="1"/>
  <c r="G21" i="2"/>
  <c r="G18" i="2"/>
  <c r="F40" i="2"/>
  <c r="B47" i="2" s="1"/>
  <c r="H12" i="1"/>
  <c r="H25" i="2"/>
  <c r="H13" i="1"/>
  <c r="C40" i="1"/>
  <c r="B46" i="1" s="1"/>
  <c r="E40" i="1"/>
  <c r="H37" i="1"/>
  <c r="H32" i="1"/>
  <c r="H31" i="1"/>
  <c r="D25" i="1"/>
  <c r="H25" i="1" s="1"/>
  <c r="H24" i="1"/>
  <c r="G16" i="1"/>
  <c r="H16" i="1" s="1"/>
  <c r="D9" i="1"/>
  <c r="H9" i="1" s="1"/>
  <c r="D8" i="1"/>
  <c r="B40" i="1"/>
  <c r="D40" i="1" s="1"/>
  <c r="D38" i="2"/>
  <c r="H38" i="2" s="1"/>
  <c r="H37" i="2"/>
  <c r="G29" i="2"/>
  <c r="H29" i="2" s="1"/>
  <c r="D22" i="2"/>
  <c r="H22" i="2" s="1"/>
  <c r="D21" i="2"/>
  <c r="H21" i="2" s="1"/>
  <c r="B40" i="2"/>
  <c r="D40" i="2" s="1"/>
  <c r="F40" i="1"/>
  <c r="B47" i="1" s="1"/>
  <c r="H9" i="4"/>
  <c r="D8" i="4"/>
  <c r="B40" i="4"/>
  <c r="G8" i="5"/>
  <c r="H8" i="5" s="1"/>
  <c r="E40" i="5"/>
  <c r="G40" i="5" s="1"/>
  <c r="H17" i="4"/>
  <c r="D15" i="2"/>
  <c r="H15" i="2" s="1"/>
  <c r="D24" i="3"/>
  <c r="H24" i="3" s="1"/>
  <c r="G19" i="3"/>
  <c r="D16" i="3"/>
  <c r="H16" i="3" s="1"/>
  <c r="G11" i="3"/>
  <c r="D8" i="3"/>
  <c r="H8" i="3" s="1"/>
  <c r="B40" i="3"/>
  <c r="F40" i="4"/>
  <c r="B47" i="4" s="1"/>
  <c r="D40" i="5"/>
  <c r="H40" i="5" s="1"/>
  <c r="G37" i="5"/>
  <c r="D34" i="5"/>
  <c r="H34" i="5" s="1"/>
  <c r="G29" i="5"/>
  <c r="H29" i="5" s="1"/>
  <c r="D26" i="5"/>
  <c r="H26" i="5" s="1"/>
  <c r="G21" i="5"/>
  <c r="D18" i="5"/>
  <c r="H18" i="5" s="1"/>
  <c r="G13" i="5"/>
  <c r="H13" i="5" s="1"/>
  <c r="D10" i="5"/>
  <c r="H10" i="5" s="1"/>
  <c r="C40" i="3"/>
  <c r="B46" i="3" s="1"/>
  <c r="H33" i="4"/>
  <c r="H25" i="4"/>
  <c r="G10" i="2"/>
  <c r="G35" i="3"/>
  <c r="D32" i="3"/>
  <c r="H32" i="3" s="1"/>
  <c r="G27" i="3"/>
  <c r="C40" i="4"/>
  <c r="B46" i="4" s="1"/>
  <c r="E40" i="2"/>
  <c r="G40" i="2" s="1"/>
  <c r="F40" i="3"/>
  <c r="B47" i="3" s="1"/>
  <c r="D37" i="4"/>
  <c r="H37" i="4" s="1"/>
  <c r="H36" i="4"/>
  <c r="G32" i="4"/>
  <c r="H32" i="4" s="1"/>
  <c r="D29" i="4"/>
  <c r="H29" i="4" s="1"/>
  <c r="H28" i="4"/>
  <c r="G24" i="4"/>
  <c r="H24" i="4" s="1"/>
  <c r="D21" i="4"/>
  <c r="H21" i="4" s="1"/>
  <c r="H20" i="4"/>
  <c r="G16" i="4"/>
  <c r="H16" i="4" s="1"/>
  <c r="D13" i="4"/>
  <c r="H13" i="4" s="1"/>
  <c r="H12" i="4"/>
  <c r="G8" i="4"/>
  <c r="E40" i="4"/>
  <c r="H18" i="2"/>
  <c r="H11" i="2"/>
  <c r="H10" i="2"/>
  <c r="E40" i="3"/>
  <c r="H36" i="3"/>
  <c r="H35" i="3"/>
  <c r="H28" i="3"/>
  <c r="H27" i="3"/>
  <c r="H20" i="3"/>
  <c r="H19" i="3"/>
  <c r="H12" i="3"/>
  <c r="H11" i="3"/>
  <c r="H38" i="5"/>
  <c r="H37" i="5"/>
  <c r="H30" i="5"/>
  <c r="H22" i="5"/>
  <c r="H21" i="5"/>
  <c r="H14" i="5"/>
  <c r="H8" i="1" l="1"/>
  <c r="H8" i="4"/>
  <c r="G40" i="3"/>
  <c r="G40" i="4"/>
  <c r="G40" i="1"/>
  <c r="H40" i="1" s="1"/>
  <c r="D40" i="3"/>
  <c r="D40" i="4"/>
  <c r="H40" i="4" s="1"/>
  <c r="H40" i="2"/>
  <c r="H40" i="3" l="1"/>
</calcChain>
</file>

<file path=xl/sharedStrings.xml><?xml version="1.0" encoding="utf-8"?>
<sst xmlns="http://schemas.openxmlformats.org/spreadsheetml/2006/main" count="105" uniqueCount="21">
  <si>
    <t>กระทรวงการท่องเที่ยวและกีฬา</t>
  </si>
  <si>
    <t>กองเศรษฐกิจการท่องเที่ยวและกีฬา</t>
  </si>
  <si>
    <t>คน</t>
  </si>
  <si>
    <t>ออก</t>
  </si>
  <si>
    <t>เข้า</t>
  </si>
  <si>
    <t xml:space="preserve"> เฉลี่ยต่อวัน</t>
  </si>
  <si>
    <t xml:space="preserve"> </t>
  </si>
  <si>
    <t>รวม</t>
  </si>
  <si>
    <t>ต่างชาติ</t>
  </si>
  <si>
    <t>ไทย</t>
  </si>
  <si>
    <t>รวม
เข้า - ออก</t>
  </si>
  <si>
    <t>เดินทางออก</t>
  </si>
  <si>
    <t>เดินทางเข้า</t>
  </si>
  <si>
    <t>วันที่</t>
  </si>
  <si>
    <t xml:space="preserve">สถิติการเดินทางเข้า - ออกราชอาณาจักร </t>
  </si>
  <si>
    <t>เฉลี่ยต่อวัน</t>
  </si>
  <si>
    <t>สุวรรณภูมิ เดือน  พฤษภาคม 2560</t>
  </si>
  <si>
    <t>หาดใหญ่ เดือน  พฤษภาคม 2560</t>
  </si>
  <si>
    <t>ภูเก็ต เดือน  พฤษภาคม 2560</t>
  </si>
  <si>
    <t>เชียงใหม่ เดือน  พฤษภาคม 2560</t>
  </si>
  <si>
    <t>กรุงเทพ เดือน  พฤษภาคม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</si>
</sst>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_(* #,##0.00_);_(* \(#,##0.00\);_(* &quot;-&quot;??_);_(@_)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u/>
      <sz val="11"/>
      <color theme="10"/>
      <name val="Tahoma"/>
      <family val="2"/>
      <charset val="222"/>
    </font>
    <font>
      <u/>
      <sz val="11"/>
      <color theme="10"/>
      <name val="Arial"/>
      <family val="2"/>
    </font>
    <font>
      <b/>
      <sz val="10"/>
      <name val="Arial"/>
      <family val="2"/>
    </font>
    <font>
      <b/>
      <u/>
      <sz val="12"/>
      <color indexed="12"/>
      <name val="TH SarabunPSK"/>
      <family val="2"/>
    </font>
    <font>
      <u/>
      <sz val="12"/>
      <color theme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u/>
      <sz val="12"/>
      <name val="TH SarabunPSK"/>
      <family val="2"/>
    </font>
    <font>
      <b/>
      <sz val="12"/>
      <color theme="1"/>
      <name val="TH SarabunPSK"/>
      <family val="2"/>
    </font>
    <font>
      <b/>
      <u/>
      <sz val="12"/>
      <name val="TH SarabunPSK"/>
      <family val="2"/>
    </font>
    <font>
      <sz val="10"/>
      <name val="Arial"/>
      <family val="2"/>
      <charset val="222"/>
    </font>
    <font>
      <sz val="12"/>
      <name val="TH SarabunPSK"/>
      <family val="2"/>
      <charset val="222"/>
    </font>
    <font>
      <sz val="12"/>
      <name val="Arial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44" fontId="21" fillId="0" borderId="0" applyFont="0" applyFill="0" applyBorder="0" applyAlignment="0" applyProtection="0"/>
    <xf numFmtId="41" fontId="2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/>
    <xf numFmtId="187" fontId="2" fillId="0" borderId="0" xfId="2" applyNumberFormat="1" applyFont="1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10" fillId="0" borderId="0" xfId="1" applyFont="1"/>
    <xf numFmtId="0" fontId="10" fillId="0" borderId="0" xfId="1" applyFont="1" applyFill="1" applyAlignment="1">
      <alignment horizontal="center"/>
    </xf>
    <xf numFmtId="187" fontId="10" fillId="0" borderId="0" xfId="5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1" applyFont="1"/>
    <xf numFmtId="0" fontId="12" fillId="0" borderId="0" xfId="0" applyFont="1"/>
    <xf numFmtId="0" fontId="12" fillId="0" borderId="0" xfId="0" applyFont="1" applyFill="1"/>
    <xf numFmtId="0" fontId="14" fillId="0" borderId="0" xfId="0" applyFont="1"/>
    <xf numFmtId="0" fontId="10" fillId="0" borderId="0" xfId="1" applyFont="1" applyFill="1" applyBorder="1"/>
    <xf numFmtId="0" fontId="10" fillId="0" borderId="1" xfId="1" applyFont="1" applyBorder="1" applyAlignment="1">
      <alignment horizontal="center"/>
    </xf>
    <xf numFmtId="187" fontId="10" fillId="0" borderId="1" xfId="1" applyNumberFormat="1" applyFont="1" applyFill="1" applyBorder="1" applyAlignment="1"/>
    <xf numFmtId="0" fontId="10" fillId="0" borderId="1" xfId="1" applyFont="1" applyFill="1" applyBorder="1"/>
    <xf numFmtId="0" fontId="15" fillId="0" borderId="0" xfId="1" applyFont="1" applyBorder="1"/>
    <xf numFmtId="0" fontId="10" fillId="0" borderId="0" xfId="1" applyFont="1" applyFill="1" applyBorder="1" applyAlignment="1"/>
    <xf numFmtId="0" fontId="10" fillId="0" borderId="0" xfId="1" applyFont="1" applyBorder="1"/>
    <xf numFmtId="188" fontId="2" fillId="0" borderId="0" xfId="1" applyNumberFormat="1" applyFont="1"/>
    <xf numFmtId="188" fontId="11" fillId="0" borderId="0" xfId="2" applyNumberFormat="1" applyFont="1" applyFill="1" applyBorder="1" applyAlignment="1">
      <alignment horizontal="center" vertical="center"/>
    </xf>
    <xf numFmtId="187" fontId="10" fillId="0" borderId="0" xfId="2" applyNumberFormat="1" applyFont="1"/>
    <xf numFmtId="0" fontId="10" fillId="0" borderId="0" xfId="1" applyFont="1" applyFill="1"/>
    <xf numFmtId="188" fontId="11" fillId="0" borderId="1" xfId="2" applyNumberFormat="1" applyFont="1" applyFill="1" applyBorder="1" applyAlignment="1">
      <alignment horizontal="center" vertical="center" shrinkToFit="1"/>
    </xf>
    <xf numFmtId="15" fontId="11" fillId="0" borderId="1" xfId="1" quotePrefix="1" applyNumberFormat="1" applyFont="1" applyFill="1" applyBorder="1" applyAlignment="1">
      <alignment horizontal="center" vertical="center" shrinkToFit="1"/>
    </xf>
    <xf numFmtId="41" fontId="10" fillId="0" borderId="2" xfId="2" applyNumberFormat="1" applyFont="1" applyFill="1" applyBorder="1" applyAlignment="1">
      <alignment horizontal="center" vertical="center"/>
    </xf>
    <xf numFmtId="187" fontId="10" fillId="0" borderId="2" xfId="2" applyNumberFormat="1" applyFont="1" applyFill="1" applyBorder="1" applyAlignment="1">
      <alignment horizontal="right" vertical="center"/>
    </xf>
    <xf numFmtId="188" fontId="10" fillId="0" borderId="3" xfId="2" applyNumberFormat="1" applyFont="1" applyFill="1" applyBorder="1" applyAlignment="1" applyProtection="1">
      <alignment horizontal="center" vertical="center"/>
      <protection locked="0"/>
    </xf>
    <xf numFmtId="188" fontId="10" fillId="0" borderId="3" xfId="2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41" fontId="10" fillId="0" borderId="4" xfId="2" applyNumberFormat="1" applyFont="1" applyFill="1" applyBorder="1" applyAlignment="1">
      <alignment horizontal="center" vertical="center"/>
    </xf>
    <xf numFmtId="187" fontId="10" fillId="0" borderId="4" xfId="2" applyNumberFormat="1" applyFont="1" applyFill="1" applyBorder="1" applyAlignment="1">
      <alignment horizontal="right" vertical="center"/>
    </xf>
    <xf numFmtId="188" fontId="10" fillId="0" borderId="4" xfId="2" applyNumberFormat="1" applyFont="1" applyFill="1" applyBorder="1" applyAlignment="1" applyProtection="1">
      <alignment horizontal="center" vertical="center"/>
      <protection locked="0"/>
    </xf>
    <xf numFmtId="188" fontId="10" fillId="0" borderId="4" xfId="2" applyNumberFormat="1" applyFont="1" applyFill="1" applyBorder="1" applyAlignment="1">
      <alignment horizontal="center" vertical="center"/>
    </xf>
    <xf numFmtId="188" fontId="10" fillId="0" borderId="5" xfId="2" applyNumberFormat="1" applyFont="1" applyFill="1" applyBorder="1" applyAlignment="1" applyProtection="1">
      <alignment horizontal="center" vertical="center"/>
      <protection locked="0"/>
    </xf>
    <xf numFmtId="1" fontId="10" fillId="0" borderId="6" xfId="0" applyNumberFormat="1" applyFont="1" applyFill="1" applyBorder="1" applyAlignment="1">
      <alignment horizontal="center" vertical="center"/>
    </xf>
    <xf numFmtId="0" fontId="7" fillId="0" borderId="0" xfId="1" applyFont="1"/>
    <xf numFmtId="41" fontId="11" fillId="0" borderId="4" xfId="2" applyNumberFormat="1" applyFont="1" applyFill="1" applyBorder="1" applyAlignment="1">
      <alignment horizontal="center" vertical="center"/>
    </xf>
    <xf numFmtId="187" fontId="11" fillId="0" borderId="4" xfId="2" applyNumberFormat="1" applyFont="1" applyFill="1" applyBorder="1" applyAlignment="1">
      <alignment horizontal="right" vertical="center"/>
    </xf>
    <xf numFmtId="188" fontId="11" fillId="0" borderId="4" xfId="2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41" fontId="10" fillId="0" borderId="4" xfId="2" applyNumberFormat="1" applyFont="1" applyFill="1" applyBorder="1" applyAlignment="1">
      <alignment horizontal="right" vertical="center"/>
    </xf>
    <xf numFmtId="188" fontId="10" fillId="0" borderId="4" xfId="2" applyNumberFormat="1" applyFont="1" applyFill="1" applyBorder="1" applyAlignment="1">
      <alignment horizontal="right" vertical="center"/>
    </xf>
    <xf numFmtId="1" fontId="10" fillId="0" borderId="6" xfId="0" applyNumberFormat="1" applyFont="1" applyFill="1" applyBorder="1" applyAlignment="1">
      <alignment horizontal="center"/>
    </xf>
    <xf numFmtId="0" fontId="16" fillId="0" borderId="0" xfId="1" applyFont="1"/>
    <xf numFmtId="41" fontId="17" fillId="0" borderId="4" xfId="2" applyNumberFormat="1" applyFont="1" applyFill="1" applyBorder="1" applyAlignment="1">
      <alignment horizontal="center" vertical="center"/>
    </xf>
    <xf numFmtId="187" fontId="17" fillId="0" borderId="4" xfId="2" applyNumberFormat="1" applyFont="1" applyFill="1" applyBorder="1" applyAlignment="1">
      <alignment horizontal="right" vertical="center"/>
    </xf>
    <xf numFmtId="188" fontId="17" fillId="0" borderId="4" xfId="2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0" fontId="18" fillId="0" borderId="0" xfId="1" applyFont="1"/>
    <xf numFmtId="188" fontId="16" fillId="0" borderId="0" xfId="2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Border="1"/>
    <xf numFmtId="188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/>
    <xf numFmtId="41" fontId="2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>
      <alignment horizontal="right" vertical="center"/>
    </xf>
    <xf numFmtId="188" fontId="2" fillId="0" borderId="0" xfId="2" applyNumberFormat="1" applyFont="1" applyFill="1" applyBorder="1" applyAlignment="1">
      <alignment horizontal="center" vertical="center"/>
    </xf>
    <xf numFmtId="41" fontId="10" fillId="0" borderId="7" xfId="2" applyNumberFormat="1" applyFont="1" applyFill="1" applyBorder="1" applyAlignment="1">
      <alignment horizontal="center" vertical="center"/>
    </xf>
    <xf numFmtId="187" fontId="10" fillId="0" borderId="7" xfId="2" applyNumberFormat="1" applyFont="1" applyFill="1" applyBorder="1" applyAlignment="1">
      <alignment horizontal="right" vertical="center"/>
    </xf>
    <xf numFmtId="188" fontId="10" fillId="0" borderId="7" xfId="2" applyNumberFormat="1" applyFont="1" applyFill="1" applyBorder="1" applyAlignment="1" applyProtection="1">
      <alignment horizontal="center" vertical="center"/>
      <protection locked="0"/>
    </xf>
    <xf numFmtId="188" fontId="10" fillId="0" borderId="7" xfId="2" applyNumberFormat="1" applyFont="1" applyFill="1" applyBorder="1" applyAlignment="1">
      <alignment horizontal="center" vertical="center"/>
    </xf>
    <xf numFmtId="188" fontId="10" fillId="0" borderId="8" xfId="2" applyNumberFormat="1" applyFont="1" applyFill="1" applyBorder="1" applyAlignment="1" applyProtection="1">
      <alignment horizontal="center" vertical="center"/>
      <protection locked="0"/>
    </xf>
    <xf numFmtId="15" fontId="19" fillId="0" borderId="0" xfId="1" applyNumberFormat="1" applyFont="1" applyBorder="1" applyAlignment="1">
      <alignment horizontal="center"/>
    </xf>
    <xf numFmtId="0" fontId="20" fillId="0" borderId="0" xfId="1" applyFont="1" applyBorder="1"/>
    <xf numFmtId="0" fontId="20" fillId="0" borderId="0" xfId="1" applyFont="1" applyFill="1" applyBorder="1"/>
    <xf numFmtId="0" fontId="20" fillId="0" borderId="0" xfId="1" applyFont="1" applyFill="1" applyBorder="1" applyAlignment="1">
      <alignment horizontal="center"/>
    </xf>
    <xf numFmtId="0" fontId="24" fillId="0" borderId="0" xfId="0" applyFont="1"/>
    <xf numFmtId="0" fontId="24" fillId="2" borderId="0" xfId="0" applyFont="1" applyFill="1"/>
    <xf numFmtId="0" fontId="24" fillId="0" borderId="0" xfId="0" applyFont="1" applyFill="1"/>
    <xf numFmtId="187" fontId="2" fillId="0" borderId="0" xfId="19" applyNumberFormat="1" applyFont="1"/>
    <xf numFmtId="41" fontId="10" fillId="0" borderId="13" xfId="2" applyNumberFormat="1" applyFont="1" applyFill="1" applyBorder="1" applyAlignment="1">
      <alignment horizontal="center" vertical="center"/>
    </xf>
    <xf numFmtId="187" fontId="10" fillId="0" borderId="13" xfId="2" applyNumberFormat="1" applyFont="1" applyFill="1" applyBorder="1" applyAlignment="1">
      <alignment horizontal="right" vertical="center"/>
    </xf>
    <xf numFmtId="188" fontId="10" fillId="0" borderId="14" xfId="2" applyNumberFormat="1" applyFont="1" applyFill="1" applyBorder="1" applyAlignment="1">
      <alignment horizontal="center" vertical="center"/>
    </xf>
    <xf numFmtId="0" fontId="25" fillId="0" borderId="0" xfId="0" applyFont="1"/>
    <xf numFmtId="41" fontId="11" fillId="0" borderId="13" xfId="2" applyNumberFormat="1" applyFont="1" applyFill="1" applyBorder="1" applyAlignment="1">
      <alignment horizontal="center" vertical="center"/>
    </xf>
    <xf numFmtId="187" fontId="11" fillId="0" borderId="13" xfId="2" applyNumberFormat="1" applyFont="1" applyFill="1" applyBorder="1" applyAlignment="1">
      <alignment horizontal="right" vertical="center"/>
    </xf>
    <xf numFmtId="188" fontId="11" fillId="0" borderId="14" xfId="2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41" fontId="10" fillId="0" borderId="13" xfId="2" applyNumberFormat="1" applyFont="1" applyFill="1" applyBorder="1" applyAlignment="1">
      <alignment horizontal="right" vertical="center"/>
    </xf>
    <xf numFmtId="188" fontId="10" fillId="0" borderId="14" xfId="2" applyNumberFormat="1" applyFont="1" applyFill="1" applyBorder="1" applyAlignment="1">
      <alignment horizontal="right" vertical="center"/>
    </xf>
    <xf numFmtId="0" fontId="26" fillId="0" borderId="0" xfId="0" applyFont="1"/>
    <xf numFmtId="41" fontId="17" fillId="0" borderId="13" xfId="2" applyNumberFormat="1" applyFont="1" applyFill="1" applyBorder="1" applyAlignment="1">
      <alignment horizontal="center" vertical="center"/>
    </xf>
    <xf numFmtId="187" fontId="17" fillId="0" borderId="13" xfId="2" applyNumberFormat="1" applyFont="1" applyFill="1" applyBorder="1" applyAlignment="1">
      <alignment horizontal="right" vertical="center"/>
    </xf>
    <xf numFmtId="188" fontId="17" fillId="0" borderId="14" xfId="2" applyNumberFormat="1" applyFont="1" applyFill="1" applyBorder="1" applyAlignment="1">
      <alignment horizontal="center" vertical="center"/>
    </xf>
    <xf numFmtId="0" fontId="27" fillId="0" borderId="0" xfId="0" applyFont="1"/>
    <xf numFmtId="188" fontId="10" fillId="0" borderId="10" xfId="2" applyNumberFormat="1" applyFont="1" applyFill="1" applyBorder="1" applyAlignment="1">
      <alignment horizontal="center" vertical="center"/>
    </xf>
    <xf numFmtId="15" fontId="19" fillId="0" borderId="0" xfId="1" applyNumberFormat="1" applyFont="1" applyBorder="1" applyAlignment="1">
      <alignment horizontal="center"/>
    </xf>
    <xf numFmtId="0" fontId="19" fillId="0" borderId="10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4" applyFont="1" applyAlignment="1" applyProtection="1">
      <alignment horizontal="center"/>
    </xf>
    <xf numFmtId="0" fontId="8" fillId="0" borderId="0" xfId="3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6" fillId="0" borderId="0" xfId="4" applyFont="1" applyAlignment="1" applyProtection="1">
      <alignment horizontal="center"/>
    </xf>
    <xf numFmtId="0" fontId="4" fillId="0" borderId="0" xfId="3" applyFont="1" applyAlignment="1" applyProtection="1">
      <alignment horizontal="center"/>
    </xf>
    <xf numFmtId="0" fontId="19" fillId="0" borderId="0" xfId="1" applyFont="1" applyBorder="1" applyAlignment="1">
      <alignment horizontal="center"/>
    </xf>
    <xf numFmtId="0" fontId="19" fillId="0" borderId="0" xfId="1" applyFont="1" applyBorder="1" applyAlignment="1" applyProtection="1">
      <alignment horizontal="center"/>
      <protection locked="0"/>
    </xf>
    <xf numFmtId="0" fontId="19" fillId="0" borderId="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2" borderId="10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/>
    </xf>
  </cellXfs>
  <cellStyles count="46">
    <cellStyle name="Comma 10" xfId="6"/>
    <cellStyle name="Comma 11" xfId="7"/>
    <cellStyle name="Comma 12" xfId="8"/>
    <cellStyle name="Comma 13" xfId="9"/>
    <cellStyle name="Comma 13 2" xfId="10"/>
    <cellStyle name="Comma 14" xfId="11"/>
    <cellStyle name="Comma 15" xfId="12"/>
    <cellStyle name="Comma 16" xfId="13"/>
    <cellStyle name="Comma 17" xfId="14"/>
    <cellStyle name="Comma 2" xfId="15"/>
    <cellStyle name="Comma 2 2" xfId="16"/>
    <cellStyle name="Comma 2 3" xfId="17"/>
    <cellStyle name="Comma 2 4" xfId="18"/>
    <cellStyle name="Comma 3" xfId="2"/>
    <cellStyle name="Comma 3 2" xfId="19"/>
    <cellStyle name="Comma 3 3" xfId="20"/>
    <cellStyle name="Comma 3 4" xfId="21"/>
    <cellStyle name="Comma 4" xfId="22"/>
    <cellStyle name="Comma 5" xfId="23"/>
    <cellStyle name="Comma 6" xfId="24"/>
    <cellStyle name="Comma 7" xfId="25"/>
    <cellStyle name="Comma 8" xfId="26"/>
    <cellStyle name="Comma 9" xfId="27"/>
    <cellStyle name="Hyperlink" xfId="4" builtinId="8"/>
    <cellStyle name="Hyperlink 2" xfId="3"/>
    <cellStyle name="Hyperlink 2 2" xfId="28"/>
    <cellStyle name="ǰ݆ŴҸŴႂŴֲŴ" xfId="29"/>
    <cellStyle name="Normal" xfId="0" builtinId="0"/>
    <cellStyle name="Normal 2" xfId="30"/>
    <cellStyle name="Normal 2 2" xfId="31"/>
    <cellStyle name="Normal 2 3" xfId="32"/>
    <cellStyle name="Normal 2 4" xfId="33"/>
    <cellStyle name="Normal 3" xfId="34"/>
    <cellStyle name="Normal 3 2" xfId="35"/>
    <cellStyle name="Normal 3 3" xfId="36"/>
    <cellStyle name="Normal 4" xfId="37"/>
    <cellStyle name="Normal 5" xfId="38"/>
    <cellStyle name="Normal 5 2" xfId="39"/>
    <cellStyle name="Normal 6" xfId="40"/>
    <cellStyle name="Normal 6 2" xfId="41"/>
    <cellStyle name="Normal 6 3" xfId="42"/>
    <cellStyle name="Normal 7" xfId="43"/>
    <cellStyle name="Style 1" xfId="44"/>
    <cellStyle name="Ŵ" xfId="45"/>
    <cellStyle name="เครื่องหมายจุลภาค 2" xfId="5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4932" y="7843404"/>
          <a:ext cx="724567" cy="834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7800108"/>
          <a:ext cx="991267" cy="8345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702" y="7619133"/>
          <a:ext cx="781717" cy="8345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TS-N3\Desktop\&#3626;&#3606;&#3636;&#3588;&#3636;&#3619;&#3634;&#3618;&#3623;&#3633;&#3609;\2560\&#3626;&#3606;&#3636;&#3605;&#3636;%205%20May%202560\&#3612;&#3641;&#3657;&#3648;&#3604;&#3636;&#3609;&#3607;&#3634;&#3591;&#3648;&#3586;&#3657;&#3634;-&#3629;&#3629;&#3585;&#3626;&#3609;&#3634;&#3617;&#3610;&#3636;&#3609;%205%20&#3649;&#3627;&#3656;&#3591;%20&#3614;.&#3588;.%20%206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G12">
            <v>40466</v>
          </cell>
          <cell r="H12">
            <v>16018</v>
          </cell>
          <cell r="J12">
            <v>50998</v>
          </cell>
          <cell r="K12">
            <v>9834</v>
          </cell>
        </row>
        <row r="13">
          <cell r="G13">
            <v>12039</v>
          </cell>
          <cell r="H13">
            <v>7572</v>
          </cell>
          <cell r="J13">
            <v>16733</v>
          </cell>
          <cell r="K13">
            <v>3218</v>
          </cell>
        </row>
        <row r="14">
          <cell r="G14">
            <v>10938</v>
          </cell>
          <cell r="H14">
            <v>319</v>
          </cell>
          <cell r="J14">
            <v>14296</v>
          </cell>
          <cell r="K14">
            <v>183</v>
          </cell>
        </row>
        <row r="15">
          <cell r="G15">
            <v>2540</v>
          </cell>
          <cell r="H15">
            <v>330</v>
          </cell>
          <cell r="J15">
            <v>3296</v>
          </cell>
          <cell r="K15">
            <v>195</v>
          </cell>
        </row>
        <row r="16">
          <cell r="G16">
            <v>174</v>
          </cell>
          <cell r="H16">
            <v>121</v>
          </cell>
          <cell r="J16">
            <v>328</v>
          </cell>
          <cell r="K16">
            <v>52</v>
          </cell>
        </row>
      </sheetData>
      <sheetData sheetId="8">
        <row r="12">
          <cell r="G12">
            <v>42076</v>
          </cell>
          <cell r="H12">
            <v>11430</v>
          </cell>
          <cell r="J12">
            <v>47086</v>
          </cell>
          <cell r="K12">
            <v>11598</v>
          </cell>
        </row>
        <row r="13">
          <cell r="G13">
            <v>12714</v>
          </cell>
          <cell r="H13">
            <v>4810</v>
          </cell>
          <cell r="J13">
            <v>16037</v>
          </cell>
          <cell r="K13">
            <v>3887</v>
          </cell>
        </row>
        <row r="14">
          <cell r="G14">
            <v>9267</v>
          </cell>
          <cell r="H14">
            <v>248</v>
          </cell>
          <cell r="J14">
            <v>12702</v>
          </cell>
          <cell r="K14">
            <v>205</v>
          </cell>
        </row>
        <row r="15">
          <cell r="G15">
            <v>2134</v>
          </cell>
          <cell r="H15">
            <v>172</v>
          </cell>
          <cell r="J15">
            <v>3241</v>
          </cell>
          <cell r="K15">
            <v>227</v>
          </cell>
        </row>
        <row r="16">
          <cell r="G16">
            <v>276</v>
          </cell>
          <cell r="H16">
            <v>73</v>
          </cell>
          <cell r="J16">
            <v>390</v>
          </cell>
          <cell r="K16">
            <v>78</v>
          </cell>
        </row>
      </sheetData>
      <sheetData sheetId="9">
        <row r="12">
          <cell r="G12">
            <v>43443</v>
          </cell>
          <cell r="H12">
            <v>7596</v>
          </cell>
          <cell r="J12">
            <v>42797</v>
          </cell>
          <cell r="K12">
            <v>12663</v>
          </cell>
        </row>
        <row r="13">
          <cell r="G13">
            <v>14073</v>
          </cell>
          <cell r="H13">
            <v>3991</v>
          </cell>
          <cell r="J13">
            <v>15093</v>
          </cell>
          <cell r="K13">
            <v>5162</v>
          </cell>
        </row>
        <row r="14">
          <cell r="G14">
            <v>9363</v>
          </cell>
          <cell r="H14">
            <v>160</v>
          </cell>
          <cell r="J14">
            <v>12648</v>
          </cell>
          <cell r="K14">
            <v>299</v>
          </cell>
        </row>
        <row r="15">
          <cell r="G15">
            <v>2428</v>
          </cell>
          <cell r="H15">
            <v>192</v>
          </cell>
          <cell r="J15">
            <v>3167</v>
          </cell>
          <cell r="K15">
            <v>336</v>
          </cell>
        </row>
        <row r="16">
          <cell r="G16">
            <v>247</v>
          </cell>
          <cell r="H16">
            <v>75</v>
          </cell>
          <cell r="J16">
            <v>310</v>
          </cell>
          <cell r="K16">
            <v>85</v>
          </cell>
        </row>
      </sheetData>
      <sheetData sheetId="10">
        <row r="12">
          <cell r="G12">
            <v>41407</v>
          </cell>
          <cell r="H12">
            <v>9324</v>
          </cell>
          <cell r="J12">
            <v>42031</v>
          </cell>
          <cell r="K12">
            <v>16658</v>
          </cell>
        </row>
        <row r="13">
          <cell r="G13">
            <v>13850</v>
          </cell>
          <cell r="H13">
            <v>3313</v>
          </cell>
          <cell r="J13">
            <v>12108</v>
          </cell>
          <cell r="K13">
            <v>6140</v>
          </cell>
        </row>
        <row r="14">
          <cell r="G14">
            <v>9333</v>
          </cell>
          <cell r="H14">
            <v>247</v>
          </cell>
          <cell r="J14">
            <v>12101</v>
          </cell>
          <cell r="K14">
            <v>398</v>
          </cell>
        </row>
        <row r="15">
          <cell r="G15">
            <v>2093</v>
          </cell>
          <cell r="H15">
            <v>220</v>
          </cell>
          <cell r="J15">
            <v>2582</v>
          </cell>
          <cell r="K15">
            <v>460</v>
          </cell>
        </row>
        <row r="16">
          <cell r="G16">
            <v>307</v>
          </cell>
          <cell r="H16">
            <v>59</v>
          </cell>
          <cell r="J16">
            <v>338</v>
          </cell>
          <cell r="K16">
            <v>127</v>
          </cell>
        </row>
      </sheetData>
      <sheetData sheetId="11">
        <row r="12">
          <cell r="G12">
            <v>42624</v>
          </cell>
          <cell r="H12">
            <v>10372</v>
          </cell>
          <cell r="J12">
            <v>41313</v>
          </cell>
          <cell r="K12">
            <v>15204</v>
          </cell>
        </row>
        <row r="13">
          <cell r="G13">
            <v>15807</v>
          </cell>
          <cell r="H13">
            <v>4428</v>
          </cell>
          <cell r="J13">
            <v>12235</v>
          </cell>
          <cell r="K13">
            <v>7187</v>
          </cell>
        </row>
        <row r="14">
          <cell r="G14">
            <v>10277</v>
          </cell>
          <cell r="H14">
            <v>220</v>
          </cell>
          <cell r="J14">
            <v>12683</v>
          </cell>
          <cell r="K14">
            <v>475</v>
          </cell>
        </row>
        <row r="15">
          <cell r="G15">
            <v>2237</v>
          </cell>
          <cell r="H15">
            <v>170</v>
          </cell>
          <cell r="J15">
            <v>2981</v>
          </cell>
          <cell r="K15">
            <v>531</v>
          </cell>
        </row>
        <row r="16">
          <cell r="G16">
            <v>290</v>
          </cell>
          <cell r="H16">
            <v>37</v>
          </cell>
          <cell r="J16">
            <v>270</v>
          </cell>
          <cell r="K16">
            <v>71</v>
          </cell>
        </row>
      </sheetData>
      <sheetData sheetId="12">
        <row r="12">
          <cell r="G12">
            <v>40362</v>
          </cell>
          <cell r="H12">
            <v>11702</v>
          </cell>
          <cell r="J12">
            <v>44281</v>
          </cell>
          <cell r="K12">
            <v>11133</v>
          </cell>
        </row>
        <row r="13">
          <cell r="G13">
            <v>13817</v>
          </cell>
          <cell r="H13">
            <v>4853</v>
          </cell>
          <cell r="J13">
            <v>12595</v>
          </cell>
          <cell r="K13">
            <v>4675</v>
          </cell>
        </row>
        <row r="14">
          <cell r="G14">
            <v>10016</v>
          </cell>
          <cell r="H14">
            <v>257</v>
          </cell>
          <cell r="J14">
            <v>13256</v>
          </cell>
          <cell r="K14">
            <v>265</v>
          </cell>
        </row>
        <row r="15">
          <cell r="G15">
            <v>2887</v>
          </cell>
          <cell r="H15">
            <v>203</v>
          </cell>
          <cell r="J15">
            <v>3264</v>
          </cell>
          <cell r="K15">
            <v>335</v>
          </cell>
        </row>
        <row r="16">
          <cell r="G16">
            <v>382</v>
          </cell>
          <cell r="H16">
            <v>77</v>
          </cell>
          <cell r="J16">
            <v>292</v>
          </cell>
          <cell r="K16">
            <v>135</v>
          </cell>
        </row>
      </sheetData>
      <sheetData sheetId="13">
        <row r="12">
          <cell r="G12">
            <v>39649</v>
          </cell>
          <cell r="H12">
            <v>18149</v>
          </cell>
          <cell r="J12">
            <v>47118</v>
          </cell>
          <cell r="K12">
            <v>10609</v>
          </cell>
        </row>
        <row r="13">
          <cell r="G13">
            <v>11749</v>
          </cell>
          <cell r="H13">
            <v>7508</v>
          </cell>
          <cell r="J13">
            <v>15946</v>
          </cell>
          <cell r="K13">
            <v>3964</v>
          </cell>
        </row>
        <row r="14">
          <cell r="G14">
            <v>8498</v>
          </cell>
          <cell r="H14">
            <v>391</v>
          </cell>
          <cell r="J14">
            <v>11574</v>
          </cell>
          <cell r="K14">
            <v>234</v>
          </cell>
        </row>
        <row r="15">
          <cell r="G15">
            <v>2133</v>
          </cell>
          <cell r="H15">
            <v>487</v>
          </cell>
          <cell r="J15">
            <v>2975</v>
          </cell>
          <cell r="K15">
            <v>302</v>
          </cell>
        </row>
        <row r="16">
          <cell r="G16">
            <v>229</v>
          </cell>
          <cell r="H16">
            <v>96</v>
          </cell>
          <cell r="J16">
            <v>298</v>
          </cell>
          <cell r="K16">
            <v>48</v>
          </cell>
        </row>
      </sheetData>
      <sheetData sheetId="14">
        <row r="12">
          <cell r="G12">
            <v>37316</v>
          </cell>
          <cell r="H12">
            <v>12477</v>
          </cell>
          <cell r="J12">
            <v>41193</v>
          </cell>
          <cell r="K12">
            <v>12631</v>
          </cell>
        </row>
        <row r="13">
          <cell r="G13">
            <v>12612</v>
          </cell>
          <cell r="H13">
            <v>5895</v>
          </cell>
          <cell r="J13">
            <v>13719</v>
          </cell>
          <cell r="K13">
            <v>4475</v>
          </cell>
        </row>
        <row r="14">
          <cell r="G14">
            <v>9452</v>
          </cell>
          <cell r="H14">
            <v>339</v>
          </cell>
          <cell r="J14">
            <v>11743</v>
          </cell>
          <cell r="K14">
            <v>323</v>
          </cell>
        </row>
        <row r="15">
          <cell r="G15">
            <v>1743</v>
          </cell>
          <cell r="H15">
            <v>300</v>
          </cell>
          <cell r="J15">
            <v>2589</v>
          </cell>
          <cell r="K15">
            <v>318</v>
          </cell>
        </row>
        <row r="16">
          <cell r="G16">
            <v>272</v>
          </cell>
          <cell r="H16">
            <v>63</v>
          </cell>
          <cell r="J16">
            <v>277</v>
          </cell>
          <cell r="K16">
            <v>36</v>
          </cell>
        </row>
      </sheetData>
      <sheetData sheetId="15">
        <row r="12">
          <cell r="G12">
            <v>37920</v>
          </cell>
          <cell r="H12">
            <v>12017</v>
          </cell>
          <cell r="J12">
            <v>38404</v>
          </cell>
          <cell r="K12">
            <v>14749</v>
          </cell>
        </row>
        <row r="13">
          <cell r="G13">
            <v>13164</v>
          </cell>
          <cell r="H13">
            <v>5245</v>
          </cell>
          <cell r="J13">
            <v>13029</v>
          </cell>
          <cell r="K13">
            <v>5189</v>
          </cell>
        </row>
        <row r="14">
          <cell r="G14">
            <v>9130</v>
          </cell>
          <cell r="H14">
            <v>300</v>
          </cell>
          <cell r="J14">
            <v>11537</v>
          </cell>
          <cell r="K14">
            <v>298</v>
          </cell>
        </row>
        <row r="15">
          <cell r="G15">
            <v>2000</v>
          </cell>
          <cell r="H15">
            <v>223</v>
          </cell>
          <cell r="J15">
            <v>2567</v>
          </cell>
          <cell r="K15">
            <v>397</v>
          </cell>
        </row>
        <row r="16">
          <cell r="G16">
            <v>371</v>
          </cell>
          <cell r="H16">
            <v>42</v>
          </cell>
          <cell r="J16">
            <v>292</v>
          </cell>
          <cell r="K16">
            <v>90</v>
          </cell>
        </row>
      </sheetData>
      <sheetData sheetId="16">
        <row r="12">
          <cell r="G12">
            <v>40861</v>
          </cell>
          <cell r="H12">
            <v>13696</v>
          </cell>
          <cell r="J12">
            <v>36427</v>
          </cell>
          <cell r="K12">
            <v>15157</v>
          </cell>
        </row>
        <row r="13">
          <cell r="G13">
            <v>14144</v>
          </cell>
          <cell r="H13">
            <v>5907</v>
          </cell>
          <cell r="J13">
            <v>11830</v>
          </cell>
          <cell r="K13">
            <v>7398</v>
          </cell>
        </row>
        <row r="14">
          <cell r="G14">
            <v>10058</v>
          </cell>
          <cell r="H14">
            <v>242</v>
          </cell>
          <cell r="J14">
            <v>11146</v>
          </cell>
          <cell r="K14">
            <v>412</v>
          </cell>
        </row>
        <row r="15">
          <cell r="G15">
            <v>2565</v>
          </cell>
          <cell r="H15">
            <v>280</v>
          </cell>
          <cell r="J15">
            <v>2790</v>
          </cell>
          <cell r="K15">
            <v>495</v>
          </cell>
        </row>
        <row r="16">
          <cell r="G16">
            <v>252</v>
          </cell>
          <cell r="H16">
            <v>72</v>
          </cell>
          <cell r="J16">
            <v>237</v>
          </cell>
          <cell r="K16">
            <v>127</v>
          </cell>
        </row>
      </sheetData>
      <sheetData sheetId="17">
        <row r="12">
          <cell r="G12">
            <v>42842</v>
          </cell>
          <cell r="H12">
            <v>11749</v>
          </cell>
          <cell r="J12">
            <v>34751</v>
          </cell>
          <cell r="K12">
            <v>12410</v>
          </cell>
        </row>
        <row r="13">
          <cell r="G13">
            <v>14300</v>
          </cell>
          <cell r="H13">
            <v>4311</v>
          </cell>
          <cell r="J13">
            <v>11835</v>
          </cell>
          <cell r="K13">
            <v>6426</v>
          </cell>
        </row>
        <row r="14">
          <cell r="G14">
            <v>9533</v>
          </cell>
          <cell r="H14">
            <v>282</v>
          </cell>
          <cell r="J14">
            <v>10143</v>
          </cell>
          <cell r="K14">
            <v>463</v>
          </cell>
        </row>
        <row r="15">
          <cell r="G15">
            <v>2260</v>
          </cell>
          <cell r="H15">
            <v>252</v>
          </cell>
          <cell r="J15">
            <v>2006</v>
          </cell>
          <cell r="K15">
            <v>503</v>
          </cell>
        </row>
        <row r="16">
          <cell r="G16">
            <v>301</v>
          </cell>
          <cell r="H16">
            <v>52</v>
          </cell>
          <cell r="J16">
            <v>419</v>
          </cell>
          <cell r="K16">
            <v>90</v>
          </cell>
        </row>
      </sheetData>
      <sheetData sheetId="18">
        <row r="12">
          <cell r="G12">
            <v>42960</v>
          </cell>
          <cell r="H12">
            <v>12399</v>
          </cell>
          <cell r="J12">
            <v>36705</v>
          </cell>
          <cell r="K12">
            <v>11992</v>
          </cell>
        </row>
        <row r="13">
          <cell r="G13">
            <v>14580</v>
          </cell>
          <cell r="H13">
            <v>4699</v>
          </cell>
          <cell r="J13">
            <v>11846</v>
          </cell>
          <cell r="K13">
            <v>6910</v>
          </cell>
        </row>
        <row r="14">
          <cell r="G14">
            <v>10077</v>
          </cell>
          <cell r="H14">
            <v>271</v>
          </cell>
          <cell r="J14">
            <v>11191</v>
          </cell>
          <cell r="K14">
            <v>550</v>
          </cell>
        </row>
        <row r="15">
          <cell r="G15">
            <v>2492</v>
          </cell>
          <cell r="H15">
            <v>159</v>
          </cell>
          <cell r="J15">
            <v>2474</v>
          </cell>
          <cell r="K15">
            <v>399</v>
          </cell>
        </row>
        <row r="16">
          <cell r="G16">
            <v>274</v>
          </cell>
          <cell r="H16">
            <v>42</v>
          </cell>
          <cell r="J16">
            <v>309</v>
          </cell>
          <cell r="K16">
            <v>65</v>
          </cell>
        </row>
      </sheetData>
      <sheetData sheetId="19">
        <row r="12">
          <cell r="G12">
            <v>39502</v>
          </cell>
          <cell r="H12">
            <v>15085</v>
          </cell>
          <cell r="J12">
            <v>40305</v>
          </cell>
          <cell r="K12">
            <v>10334</v>
          </cell>
        </row>
        <row r="13">
          <cell r="G13">
            <v>13807</v>
          </cell>
          <cell r="H13">
            <v>5506</v>
          </cell>
          <cell r="J13">
            <v>12059</v>
          </cell>
          <cell r="K13">
            <v>4797</v>
          </cell>
        </row>
        <row r="14">
          <cell r="G14">
            <v>9388</v>
          </cell>
          <cell r="H14">
            <v>309</v>
          </cell>
          <cell r="J14">
            <v>12601</v>
          </cell>
          <cell r="K14">
            <v>257</v>
          </cell>
        </row>
        <row r="15">
          <cell r="G15">
            <v>2519</v>
          </cell>
          <cell r="H15">
            <v>200</v>
          </cell>
          <cell r="J15">
            <v>2671</v>
          </cell>
          <cell r="K15">
            <v>337</v>
          </cell>
        </row>
        <row r="16">
          <cell r="G16">
            <v>397</v>
          </cell>
          <cell r="H16">
            <v>73</v>
          </cell>
          <cell r="J16">
            <v>394</v>
          </cell>
          <cell r="K16">
            <v>52</v>
          </cell>
        </row>
      </sheetData>
      <sheetData sheetId="20">
        <row r="12">
          <cell r="G12">
            <v>31898</v>
          </cell>
          <cell r="H12">
            <v>18528</v>
          </cell>
          <cell r="J12">
            <v>31087</v>
          </cell>
          <cell r="K12">
            <v>8680</v>
          </cell>
        </row>
        <row r="13">
          <cell r="G13">
            <v>11545</v>
          </cell>
          <cell r="H13">
            <v>9242</v>
          </cell>
          <cell r="J13">
            <v>16109</v>
          </cell>
          <cell r="K13">
            <v>4053</v>
          </cell>
        </row>
        <row r="14">
          <cell r="G14">
            <v>7042</v>
          </cell>
          <cell r="H14">
            <v>244</v>
          </cell>
          <cell r="J14">
            <v>8933</v>
          </cell>
          <cell r="K14">
            <v>143</v>
          </cell>
        </row>
        <row r="15">
          <cell r="G15">
            <v>2130</v>
          </cell>
          <cell r="H15">
            <v>524</v>
          </cell>
          <cell r="J15">
            <v>3356</v>
          </cell>
          <cell r="K15">
            <v>238</v>
          </cell>
        </row>
        <row r="16">
          <cell r="G16">
            <v>234</v>
          </cell>
          <cell r="H16">
            <v>108</v>
          </cell>
          <cell r="J16">
            <v>276</v>
          </cell>
          <cell r="K16">
            <v>36</v>
          </cell>
        </row>
      </sheetData>
      <sheetData sheetId="21">
        <row r="12">
          <cell r="G12">
            <v>7541</v>
          </cell>
          <cell r="H12">
            <v>11465</v>
          </cell>
          <cell r="J12">
            <v>268</v>
          </cell>
          <cell r="K12">
            <v>7785</v>
          </cell>
        </row>
        <row r="13">
          <cell r="G13">
            <v>12552</v>
          </cell>
          <cell r="H13">
            <v>6831</v>
          </cell>
          <cell r="J13">
            <v>14133</v>
          </cell>
          <cell r="K13">
            <v>4270</v>
          </cell>
        </row>
        <row r="14">
          <cell r="G14">
            <v>5242</v>
          </cell>
          <cell r="H14">
            <v>272</v>
          </cell>
          <cell r="J14">
            <v>7590</v>
          </cell>
          <cell r="K14">
            <v>94</v>
          </cell>
        </row>
        <row r="15">
          <cell r="G15">
            <v>2031</v>
          </cell>
          <cell r="H15">
            <v>332</v>
          </cell>
          <cell r="J15">
            <v>2613</v>
          </cell>
          <cell r="K15">
            <v>398</v>
          </cell>
        </row>
        <row r="16">
          <cell r="G16">
            <v>85</v>
          </cell>
          <cell r="H16">
            <v>56</v>
          </cell>
          <cell r="J16">
            <v>196</v>
          </cell>
          <cell r="K16">
            <v>13</v>
          </cell>
        </row>
      </sheetData>
      <sheetData sheetId="22">
        <row r="12">
          <cell r="G12">
            <v>31699</v>
          </cell>
          <cell r="H12">
            <v>10491</v>
          </cell>
          <cell r="J12">
            <v>34052</v>
          </cell>
          <cell r="K12">
            <v>10482</v>
          </cell>
        </row>
        <row r="13">
          <cell r="G13">
            <v>13356</v>
          </cell>
          <cell r="H13">
            <v>5315</v>
          </cell>
          <cell r="J13">
            <v>13827</v>
          </cell>
          <cell r="K13">
            <v>4441</v>
          </cell>
        </row>
        <row r="14">
          <cell r="G14">
            <v>8374</v>
          </cell>
          <cell r="H14">
            <v>240</v>
          </cell>
          <cell r="J14">
            <v>10875</v>
          </cell>
          <cell r="K14">
            <v>145</v>
          </cell>
        </row>
        <row r="15">
          <cell r="G15">
            <v>2341</v>
          </cell>
          <cell r="H15">
            <v>241</v>
          </cell>
          <cell r="J15">
            <v>2649</v>
          </cell>
          <cell r="K15">
            <v>278</v>
          </cell>
        </row>
        <row r="16">
          <cell r="G16">
            <v>338</v>
          </cell>
          <cell r="H16">
            <v>49</v>
          </cell>
          <cell r="J16">
            <v>295</v>
          </cell>
          <cell r="K16">
            <v>59</v>
          </cell>
        </row>
      </sheetData>
      <sheetData sheetId="23">
        <row r="12">
          <cell r="G12">
            <v>42694</v>
          </cell>
          <cell r="H12">
            <v>9561</v>
          </cell>
          <cell r="J12">
            <v>37191</v>
          </cell>
          <cell r="K12">
            <v>10152</v>
          </cell>
        </row>
        <row r="13">
          <cell r="G13">
            <v>15470</v>
          </cell>
          <cell r="H13">
            <v>4585</v>
          </cell>
          <cell r="J13">
            <v>12693</v>
          </cell>
          <cell r="K13">
            <v>4990</v>
          </cell>
        </row>
        <row r="14">
          <cell r="G14">
            <v>8730</v>
          </cell>
          <cell r="H14">
            <v>234</v>
          </cell>
          <cell r="J14">
            <v>10289</v>
          </cell>
          <cell r="K14">
            <v>266</v>
          </cell>
        </row>
        <row r="15">
          <cell r="G15">
            <v>2598</v>
          </cell>
          <cell r="H15">
            <v>178</v>
          </cell>
          <cell r="J15">
            <v>2705</v>
          </cell>
          <cell r="K15">
            <v>386</v>
          </cell>
        </row>
        <row r="16">
          <cell r="G16">
            <v>249</v>
          </cell>
          <cell r="H16">
            <v>62</v>
          </cell>
          <cell r="J16">
            <v>297</v>
          </cell>
          <cell r="K16">
            <v>66</v>
          </cell>
        </row>
      </sheetData>
      <sheetData sheetId="24">
        <row r="12">
          <cell r="G12">
            <v>44572</v>
          </cell>
          <cell r="H12">
            <v>9289</v>
          </cell>
          <cell r="J12">
            <v>38829</v>
          </cell>
          <cell r="K12">
            <v>10658</v>
          </cell>
        </row>
        <row r="13">
          <cell r="G13">
            <v>14836</v>
          </cell>
          <cell r="H13">
            <v>3716</v>
          </cell>
          <cell r="J13">
            <v>12827</v>
          </cell>
          <cell r="K13">
            <v>5497</v>
          </cell>
        </row>
        <row r="14">
          <cell r="G14">
            <v>9608</v>
          </cell>
          <cell r="H14">
            <v>236</v>
          </cell>
          <cell r="J14">
            <v>10319</v>
          </cell>
          <cell r="K14">
            <v>268</v>
          </cell>
        </row>
        <row r="15">
          <cell r="G15">
            <v>2388</v>
          </cell>
          <cell r="H15">
            <v>189</v>
          </cell>
          <cell r="J15">
            <v>2300</v>
          </cell>
          <cell r="K15">
            <v>410</v>
          </cell>
        </row>
        <row r="16">
          <cell r="G16">
            <v>317</v>
          </cell>
          <cell r="H16">
            <v>53</v>
          </cell>
          <cell r="J16">
            <v>427</v>
          </cell>
          <cell r="K16">
            <v>81</v>
          </cell>
        </row>
      </sheetData>
      <sheetData sheetId="25">
        <row r="12">
          <cell r="G12">
            <v>44684</v>
          </cell>
          <cell r="H12">
            <v>10503</v>
          </cell>
          <cell r="J12">
            <v>41373</v>
          </cell>
          <cell r="K12">
            <v>11085</v>
          </cell>
        </row>
        <row r="13">
          <cell r="G13">
            <v>15763</v>
          </cell>
          <cell r="H13">
            <v>4540</v>
          </cell>
          <cell r="J13">
            <v>12551</v>
          </cell>
          <cell r="K13">
            <v>6452</v>
          </cell>
        </row>
        <row r="14">
          <cell r="G14">
            <v>9897</v>
          </cell>
          <cell r="H14">
            <v>186</v>
          </cell>
          <cell r="J14">
            <v>10761</v>
          </cell>
          <cell r="K14">
            <v>353</v>
          </cell>
        </row>
        <row r="15">
          <cell r="G15">
            <v>2399</v>
          </cell>
          <cell r="H15">
            <v>188</v>
          </cell>
          <cell r="J15">
            <v>2749</v>
          </cell>
          <cell r="K15">
            <v>312</v>
          </cell>
        </row>
        <row r="16">
          <cell r="G16">
            <v>248</v>
          </cell>
          <cell r="H16">
            <v>52</v>
          </cell>
          <cell r="J16">
            <v>278</v>
          </cell>
          <cell r="K16">
            <v>44</v>
          </cell>
        </row>
      </sheetData>
      <sheetData sheetId="26">
        <row r="12">
          <cell r="G12">
            <v>41441</v>
          </cell>
          <cell r="H12">
            <v>10736</v>
          </cell>
          <cell r="J12">
            <v>43141</v>
          </cell>
          <cell r="K12">
            <v>11083</v>
          </cell>
        </row>
        <row r="13">
          <cell r="G13">
            <v>14232</v>
          </cell>
          <cell r="H13">
            <v>4474</v>
          </cell>
          <cell r="J13">
            <v>12755</v>
          </cell>
          <cell r="K13">
            <v>4973</v>
          </cell>
        </row>
        <row r="14">
          <cell r="G14">
            <v>10217</v>
          </cell>
          <cell r="H14">
            <v>275</v>
          </cell>
          <cell r="J14">
            <v>11409</v>
          </cell>
          <cell r="K14">
            <v>254</v>
          </cell>
        </row>
        <row r="15">
          <cell r="G15">
            <v>2877</v>
          </cell>
          <cell r="H15">
            <v>190</v>
          </cell>
          <cell r="J15">
            <v>3059</v>
          </cell>
          <cell r="K15">
            <v>384</v>
          </cell>
        </row>
        <row r="16">
          <cell r="G16">
            <v>358</v>
          </cell>
          <cell r="H16">
            <v>69</v>
          </cell>
          <cell r="J16">
            <v>360</v>
          </cell>
          <cell r="K16">
            <v>58</v>
          </cell>
        </row>
      </sheetData>
      <sheetData sheetId="27">
        <row r="12">
          <cell r="G12">
            <v>41155</v>
          </cell>
          <cell r="H12">
            <v>13182</v>
          </cell>
          <cell r="J12">
            <v>45397</v>
          </cell>
          <cell r="K12">
            <v>9871</v>
          </cell>
        </row>
        <row r="13">
          <cell r="G13">
            <v>13398</v>
          </cell>
          <cell r="H13">
            <v>6546</v>
          </cell>
          <cell r="J13">
            <v>16464</v>
          </cell>
          <cell r="K13">
            <v>3843</v>
          </cell>
        </row>
        <row r="14">
          <cell r="G14">
            <v>9236</v>
          </cell>
          <cell r="H14">
            <v>266</v>
          </cell>
          <cell r="J14">
            <v>10649</v>
          </cell>
          <cell r="K14">
            <v>266</v>
          </cell>
        </row>
        <row r="15">
          <cell r="G15">
            <v>2627</v>
          </cell>
          <cell r="H15">
            <v>275</v>
          </cell>
          <cell r="J15">
            <v>3171</v>
          </cell>
          <cell r="K15">
            <v>281</v>
          </cell>
        </row>
        <row r="16">
          <cell r="G16">
            <v>249</v>
          </cell>
          <cell r="H16">
            <v>61</v>
          </cell>
          <cell r="J16">
            <v>319</v>
          </cell>
          <cell r="K16">
            <v>58</v>
          </cell>
        </row>
      </sheetData>
      <sheetData sheetId="28">
        <row r="12">
          <cell r="G12">
            <v>39864</v>
          </cell>
          <cell r="H12">
            <v>11015</v>
          </cell>
          <cell r="J12">
            <v>45216</v>
          </cell>
          <cell r="K12">
            <v>9487</v>
          </cell>
        </row>
        <row r="13">
          <cell r="G13">
            <v>12586</v>
          </cell>
          <cell r="H13">
            <v>5867</v>
          </cell>
          <cell r="J13">
            <v>16187</v>
          </cell>
          <cell r="K13">
            <v>3670</v>
          </cell>
        </row>
        <row r="14">
          <cell r="G14">
            <v>8689</v>
          </cell>
          <cell r="H14">
            <v>260</v>
          </cell>
          <cell r="J14">
            <v>10489</v>
          </cell>
          <cell r="K14">
            <v>192</v>
          </cell>
        </row>
        <row r="15">
          <cell r="G15">
            <v>2235</v>
          </cell>
          <cell r="H15">
            <v>219</v>
          </cell>
          <cell r="J15">
            <v>2637</v>
          </cell>
          <cell r="K15">
            <v>398</v>
          </cell>
        </row>
        <row r="16">
          <cell r="G16">
            <v>293</v>
          </cell>
          <cell r="H16">
            <v>34</v>
          </cell>
          <cell r="J16">
            <v>306</v>
          </cell>
          <cell r="K16">
            <v>41</v>
          </cell>
        </row>
      </sheetData>
      <sheetData sheetId="29">
        <row r="12">
          <cell r="G12">
            <v>39158</v>
          </cell>
          <cell r="H12">
            <v>10091</v>
          </cell>
          <cell r="J12">
            <v>40934</v>
          </cell>
          <cell r="K12">
            <v>9561</v>
          </cell>
        </row>
        <row r="13">
          <cell r="G13">
            <v>13436</v>
          </cell>
          <cell r="H13">
            <v>4998</v>
          </cell>
          <cell r="J13">
            <v>15231</v>
          </cell>
          <cell r="K13">
            <v>4006</v>
          </cell>
        </row>
        <row r="14">
          <cell r="G14">
            <v>8152</v>
          </cell>
          <cell r="H14">
            <v>250</v>
          </cell>
          <cell r="J14">
            <v>9711</v>
          </cell>
          <cell r="K14">
            <v>235</v>
          </cell>
        </row>
        <row r="15">
          <cell r="G15">
            <v>2287</v>
          </cell>
          <cell r="H15">
            <v>194</v>
          </cell>
          <cell r="J15">
            <v>3058</v>
          </cell>
          <cell r="K15">
            <v>263</v>
          </cell>
        </row>
        <row r="16">
          <cell r="G16">
            <v>350</v>
          </cell>
          <cell r="H16">
            <v>82</v>
          </cell>
          <cell r="J16">
            <v>324</v>
          </cell>
          <cell r="K16">
            <v>54</v>
          </cell>
        </row>
      </sheetData>
      <sheetData sheetId="30">
        <row r="12">
          <cell r="G12">
            <v>41057</v>
          </cell>
          <cell r="H12">
            <v>8455</v>
          </cell>
          <cell r="J12">
            <v>38984</v>
          </cell>
          <cell r="K12">
            <v>10067</v>
          </cell>
        </row>
        <row r="13">
          <cell r="G13">
            <v>14423</v>
          </cell>
          <cell r="H13">
            <v>4436</v>
          </cell>
          <cell r="J13">
            <v>13339</v>
          </cell>
          <cell r="K13">
            <v>5376</v>
          </cell>
        </row>
        <row r="14">
          <cell r="G14">
            <v>9318</v>
          </cell>
          <cell r="H14">
            <v>199</v>
          </cell>
          <cell r="J14">
            <v>10334</v>
          </cell>
          <cell r="K14">
            <v>220</v>
          </cell>
        </row>
        <row r="15">
          <cell r="G15">
            <v>2595</v>
          </cell>
          <cell r="H15">
            <v>266</v>
          </cell>
          <cell r="J15">
            <v>2789</v>
          </cell>
          <cell r="K15">
            <v>294</v>
          </cell>
        </row>
        <row r="16">
          <cell r="G16">
            <v>230</v>
          </cell>
          <cell r="H16">
            <v>69</v>
          </cell>
          <cell r="J16">
            <v>239</v>
          </cell>
          <cell r="K16">
            <v>79</v>
          </cell>
        </row>
      </sheetData>
      <sheetData sheetId="31">
        <row r="12">
          <cell r="G12">
            <v>45139</v>
          </cell>
          <cell r="H12">
            <v>9329</v>
          </cell>
          <cell r="J12">
            <v>39195</v>
          </cell>
          <cell r="K12">
            <v>10118</v>
          </cell>
        </row>
        <row r="13">
          <cell r="G13">
            <v>16004</v>
          </cell>
          <cell r="H13">
            <v>4217</v>
          </cell>
          <cell r="J13">
            <v>12897</v>
          </cell>
          <cell r="K13">
            <v>5268</v>
          </cell>
        </row>
        <row r="14">
          <cell r="G14">
            <v>10952</v>
          </cell>
          <cell r="H14">
            <v>224</v>
          </cell>
          <cell r="J14">
            <v>10348</v>
          </cell>
          <cell r="K14">
            <v>378</v>
          </cell>
        </row>
        <row r="15">
          <cell r="G15">
            <v>2747</v>
          </cell>
          <cell r="H15">
            <v>235</v>
          </cell>
          <cell r="J15">
            <v>2434</v>
          </cell>
          <cell r="K15">
            <v>346</v>
          </cell>
        </row>
        <row r="16">
          <cell r="G16">
            <v>352</v>
          </cell>
          <cell r="H16">
            <v>79</v>
          </cell>
          <cell r="J16">
            <v>316</v>
          </cell>
          <cell r="K16">
            <v>79</v>
          </cell>
        </row>
      </sheetData>
      <sheetData sheetId="32">
        <row r="12">
          <cell r="G12">
            <v>48505</v>
          </cell>
          <cell r="H12">
            <v>10722</v>
          </cell>
          <cell r="J12">
            <v>40404</v>
          </cell>
          <cell r="K12">
            <v>10052</v>
          </cell>
        </row>
        <row r="13">
          <cell r="G13">
            <v>15962</v>
          </cell>
          <cell r="H13">
            <v>4325</v>
          </cell>
          <cell r="J13">
            <v>12903</v>
          </cell>
          <cell r="K13">
            <v>6135</v>
          </cell>
        </row>
        <row r="14">
          <cell r="G14">
            <v>10759</v>
          </cell>
          <cell r="H14">
            <v>199</v>
          </cell>
          <cell r="J14">
            <v>10191</v>
          </cell>
          <cell r="K14">
            <v>307</v>
          </cell>
        </row>
        <row r="15">
          <cell r="G15">
            <v>2864</v>
          </cell>
          <cell r="H15">
            <v>117</v>
          </cell>
          <cell r="J15">
            <v>2684</v>
          </cell>
          <cell r="K15">
            <v>283</v>
          </cell>
        </row>
        <row r="16">
          <cell r="G16">
            <v>279</v>
          </cell>
          <cell r="H16">
            <v>54</v>
          </cell>
          <cell r="J16">
            <v>273</v>
          </cell>
          <cell r="K16">
            <v>59</v>
          </cell>
        </row>
      </sheetData>
      <sheetData sheetId="33">
        <row r="12">
          <cell r="G12">
            <v>46435</v>
          </cell>
          <cell r="H12">
            <v>8893</v>
          </cell>
          <cell r="J12">
            <v>41074</v>
          </cell>
          <cell r="K12">
            <v>9476</v>
          </cell>
        </row>
        <row r="13">
          <cell r="G13">
            <v>15792</v>
          </cell>
          <cell r="H13">
            <v>3923</v>
          </cell>
          <cell r="J13">
            <v>12188</v>
          </cell>
          <cell r="K13">
            <v>4610</v>
          </cell>
        </row>
        <row r="14">
          <cell r="G14">
            <v>11375</v>
          </cell>
          <cell r="H14">
            <v>284</v>
          </cell>
          <cell r="J14">
            <v>11182</v>
          </cell>
          <cell r="K14">
            <v>216</v>
          </cell>
        </row>
        <row r="15">
          <cell r="G15">
            <v>3136</v>
          </cell>
          <cell r="H15">
            <v>139</v>
          </cell>
          <cell r="J15">
            <v>3034</v>
          </cell>
          <cell r="K15">
            <v>307</v>
          </cell>
        </row>
        <row r="16">
          <cell r="G16">
            <v>424</v>
          </cell>
          <cell r="H16">
            <v>54</v>
          </cell>
          <cell r="J16">
            <v>402</v>
          </cell>
          <cell r="K16">
            <v>60</v>
          </cell>
        </row>
      </sheetData>
      <sheetData sheetId="34">
        <row r="12">
          <cell r="G12">
            <v>43805</v>
          </cell>
          <cell r="H12">
            <v>12466</v>
          </cell>
          <cell r="J12">
            <v>44841</v>
          </cell>
          <cell r="K12">
            <v>8320</v>
          </cell>
        </row>
        <row r="13">
          <cell r="G13">
            <v>14195</v>
          </cell>
          <cell r="H13">
            <v>6416</v>
          </cell>
          <cell r="J13">
            <v>16963</v>
          </cell>
          <cell r="K13">
            <v>3471</v>
          </cell>
        </row>
        <row r="14">
          <cell r="G14">
            <v>10667</v>
          </cell>
          <cell r="H14">
            <v>365</v>
          </cell>
          <cell r="J14">
            <v>11587</v>
          </cell>
          <cell r="K14">
            <v>245</v>
          </cell>
        </row>
        <row r="15">
          <cell r="G15">
            <v>3177</v>
          </cell>
          <cell r="H15">
            <v>204</v>
          </cell>
          <cell r="J15">
            <v>3295</v>
          </cell>
          <cell r="K15">
            <v>246</v>
          </cell>
        </row>
        <row r="16">
          <cell r="G16">
            <v>209</v>
          </cell>
          <cell r="H16">
            <v>78</v>
          </cell>
          <cell r="J16">
            <v>267</v>
          </cell>
          <cell r="K16">
            <v>40</v>
          </cell>
        </row>
      </sheetData>
      <sheetData sheetId="35">
        <row r="12">
          <cell r="G12">
            <v>40828</v>
          </cell>
          <cell r="H12">
            <v>11578</v>
          </cell>
          <cell r="J12">
            <v>42330</v>
          </cell>
          <cell r="K12">
            <v>7394</v>
          </cell>
        </row>
        <row r="13">
          <cell r="G13">
            <v>13734</v>
          </cell>
          <cell r="H13">
            <v>5648</v>
          </cell>
          <cell r="J13">
            <v>15287</v>
          </cell>
          <cell r="K13">
            <v>3435</v>
          </cell>
        </row>
        <row r="14">
          <cell r="G14">
            <v>10568</v>
          </cell>
          <cell r="H14">
            <v>312</v>
          </cell>
          <cell r="J14">
            <v>12000</v>
          </cell>
          <cell r="K14">
            <v>179</v>
          </cell>
        </row>
        <row r="15">
          <cell r="G15">
            <v>2588</v>
          </cell>
          <cell r="H15">
            <v>196</v>
          </cell>
          <cell r="J15">
            <v>2932</v>
          </cell>
          <cell r="K15">
            <v>156</v>
          </cell>
        </row>
        <row r="16">
          <cell r="G16">
            <v>255</v>
          </cell>
          <cell r="H16">
            <v>38</v>
          </cell>
          <cell r="J16">
            <v>243</v>
          </cell>
          <cell r="K16">
            <v>35</v>
          </cell>
        </row>
      </sheetData>
      <sheetData sheetId="36">
        <row r="12">
          <cell r="G12">
            <v>39491</v>
          </cell>
          <cell r="H12">
            <v>9516</v>
          </cell>
          <cell r="J12">
            <v>44408</v>
          </cell>
          <cell r="K12">
            <v>7307</v>
          </cell>
        </row>
        <row r="13">
          <cell r="G13">
            <v>13115</v>
          </cell>
          <cell r="H13">
            <v>4943</v>
          </cell>
          <cell r="J13">
            <v>15291</v>
          </cell>
          <cell r="K13">
            <v>3206</v>
          </cell>
        </row>
        <row r="14">
          <cell r="G14">
            <v>8997</v>
          </cell>
          <cell r="H14">
            <v>257</v>
          </cell>
          <cell r="J14">
            <v>11190</v>
          </cell>
          <cell r="K14">
            <v>204</v>
          </cell>
        </row>
        <row r="15">
          <cell r="G15">
            <v>2281</v>
          </cell>
          <cell r="H15">
            <v>224</v>
          </cell>
          <cell r="J15">
            <v>3501</v>
          </cell>
          <cell r="K15">
            <v>161</v>
          </cell>
        </row>
        <row r="16">
          <cell r="G16">
            <v>329</v>
          </cell>
          <cell r="H16">
            <v>74</v>
          </cell>
          <cell r="J16">
            <v>356</v>
          </cell>
          <cell r="K16">
            <v>27</v>
          </cell>
        </row>
      </sheetData>
      <sheetData sheetId="37">
        <row r="12">
          <cell r="G12">
            <v>40512</v>
          </cell>
          <cell r="H12">
            <v>9212</v>
          </cell>
          <cell r="J12">
            <v>41341</v>
          </cell>
          <cell r="K12">
            <v>8321</v>
          </cell>
        </row>
        <row r="13">
          <cell r="G13">
            <v>14703</v>
          </cell>
          <cell r="H13">
            <v>4888</v>
          </cell>
          <cell r="J13">
            <v>14197</v>
          </cell>
          <cell r="K13">
            <v>3665</v>
          </cell>
        </row>
        <row r="14">
          <cell r="G14">
            <v>9679</v>
          </cell>
          <cell r="H14">
            <v>236</v>
          </cell>
          <cell r="J14">
            <v>11175</v>
          </cell>
          <cell r="K14">
            <v>222</v>
          </cell>
        </row>
        <row r="15">
          <cell r="G15">
            <v>2436</v>
          </cell>
          <cell r="H15">
            <v>180</v>
          </cell>
          <cell r="J15">
            <v>3235</v>
          </cell>
          <cell r="K15">
            <v>218</v>
          </cell>
        </row>
        <row r="16">
          <cell r="G16">
            <v>223</v>
          </cell>
          <cell r="H16">
            <v>49</v>
          </cell>
          <cell r="J16">
            <v>240</v>
          </cell>
          <cell r="K16">
            <v>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32" activePane="bottomLeft" state="frozen"/>
      <selection activeCell="J28" sqref="J28"/>
      <selection pane="bottomLeft" activeCell="A3" sqref="A3"/>
    </sheetView>
  </sheetViews>
  <sheetFormatPr defaultColWidth="9" defaultRowHeight="12.75" x14ac:dyDescent="0.2"/>
  <cols>
    <col min="1" max="1" width="11.75" style="1" customWidth="1"/>
    <col min="2" max="2" width="11.75" style="4" customWidth="1"/>
    <col min="3" max="4" width="11.75" style="1" customWidth="1"/>
    <col min="5" max="5" width="11.75" style="3" customWidth="1"/>
    <col min="6" max="6" width="11.75" style="1" customWidth="1"/>
    <col min="7" max="8" width="11.75" style="2" customWidth="1"/>
    <col min="9" max="9" width="9" style="1"/>
    <col min="10" max="10" width="11.25" style="1" bestFit="1" customWidth="1"/>
    <col min="11" max="16384" width="9" style="1"/>
  </cols>
  <sheetData>
    <row r="1" spans="1:15" ht="18.75" x14ac:dyDescent="0.3">
      <c r="A1" s="98" t="s">
        <v>14</v>
      </c>
      <c r="B1" s="98"/>
      <c r="C1" s="98"/>
      <c r="D1" s="98"/>
      <c r="E1" s="98"/>
      <c r="F1" s="98"/>
      <c r="G1" s="98"/>
      <c r="H1" s="98"/>
    </row>
    <row r="2" spans="1:15" ht="18.75" x14ac:dyDescent="0.3">
      <c r="A2" s="99" t="s">
        <v>16</v>
      </c>
      <c r="B2" s="99"/>
      <c r="C2" s="99"/>
      <c r="D2" s="99"/>
      <c r="E2" s="99"/>
      <c r="F2" s="99"/>
      <c r="G2" s="99"/>
      <c r="H2" s="99"/>
    </row>
    <row r="3" spans="1:15" ht="18.75" x14ac:dyDescent="0.3">
      <c r="A3" s="66"/>
      <c r="B3" s="68"/>
      <c r="C3" s="66"/>
      <c r="D3" s="66"/>
      <c r="E3" s="67"/>
      <c r="F3" s="66"/>
      <c r="G3" s="89"/>
      <c r="H3" s="89"/>
    </row>
    <row r="4" spans="1:15" ht="18.75" x14ac:dyDescent="0.3">
      <c r="A4" s="66"/>
      <c r="B4" s="68"/>
      <c r="C4" s="66"/>
      <c r="D4" s="66"/>
      <c r="E4" s="67"/>
      <c r="F4" s="66"/>
      <c r="G4" s="65"/>
      <c r="H4" s="65"/>
    </row>
    <row r="5" spans="1:15" ht="18.75" x14ac:dyDescent="0.2">
      <c r="A5" s="100" t="s">
        <v>13</v>
      </c>
      <c r="B5" s="101" t="s">
        <v>12</v>
      </c>
      <c r="C5" s="102"/>
      <c r="D5" s="102"/>
      <c r="E5" s="100" t="s">
        <v>11</v>
      </c>
      <c r="F5" s="100"/>
      <c r="G5" s="100"/>
      <c r="H5" s="103" t="s">
        <v>10</v>
      </c>
    </row>
    <row r="6" spans="1:15" x14ac:dyDescent="0.2">
      <c r="A6" s="100"/>
      <c r="B6" s="90" t="s">
        <v>9</v>
      </c>
      <c r="C6" s="90" t="s">
        <v>8</v>
      </c>
      <c r="D6" s="90" t="s">
        <v>7</v>
      </c>
      <c r="E6" s="90" t="s">
        <v>9</v>
      </c>
      <c r="F6" s="90" t="s">
        <v>8</v>
      </c>
      <c r="G6" s="90" t="s">
        <v>7</v>
      </c>
      <c r="H6" s="104"/>
    </row>
    <row r="7" spans="1:15" x14ac:dyDescent="0.2">
      <c r="A7" s="100"/>
      <c r="B7" s="91"/>
      <c r="C7" s="91"/>
      <c r="D7" s="91"/>
      <c r="E7" s="91"/>
      <c r="F7" s="91"/>
      <c r="G7" s="91"/>
      <c r="H7" s="105"/>
    </row>
    <row r="8" spans="1:15" ht="15.75" x14ac:dyDescent="0.2">
      <c r="A8" s="37">
        <v>1</v>
      </c>
      <c r="B8" s="64">
        <f>'[1]1'!H12</f>
        <v>16018</v>
      </c>
      <c r="C8" s="62">
        <f>'[1]1'!G12</f>
        <v>40466</v>
      </c>
      <c r="D8" s="63">
        <f t="shared" ref="D8:D38" si="0">SUM(B8:C8)</f>
        <v>56484</v>
      </c>
      <c r="E8" s="62">
        <f>'[1]1'!K12</f>
        <v>9834</v>
      </c>
      <c r="F8" s="62">
        <f>'[1]1'!J12</f>
        <v>50998</v>
      </c>
      <c r="G8" s="61">
        <f t="shared" ref="G8:G38" si="1">SUM(E8:F8)</f>
        <v>60832</v>
      </c>
      <c r="H8" s="60">
        <f t="shared" ref="H8:H39" si="2">IF(SUM(D8,G8)=0,"",SUM(D8,G8))</f>
        <v>117316</v>
      </c>
    </row>
    <row r="9" spans="1:15" ht="15.75" x14ac:dyDescent="0.2">
      <c r="A9" s="37">
        <v>2</v>
      </c>
      <c r="B9" s="36">
        <f>'[1]2'!H12</f>
        <v>11430</v>
      </c>
      <c r="C9" s="34">
        <f>'[1]2'!G12</f>
        <v>42076</v>
      </c>
      <c r="D9" s="35">
        <f t="shared" si="0"/>
        <v>53506</v>
      </c>
      <c r="E9" s="34">
        <f>'[1]2'!K12</f>
        <v>11598</v>
      </c>
      <c r="F9" s="34">
        <f>'[1]2'!J12</f>
        <v>47086</v>
      </c>
      <c r="G9" s="33">
        <f t="shared" si="1"/>
        <v>58684</v>
      </c>
      <c r="H9" s="32">
        <f t="shared" si="2"/>
        <v>112190</v>
      </c>
    </row>
    <row r="10" spans="1:15" ht="15.75" x14ac:dyDescent="0.2">
      <c r="A10" s="37">
        <v>3</v>
      </c>
      <c r="B10" s="36">
        <f>'[1]3'!H12</f>
        <v>7596</v>
      </c>
      <c r="C10" s="34">
        <f>'[1]3'!G12</f>
        <v>43443</v>
      </c>
      <c r="D10" s="35">
        <f t="shared" si="0"/>
        <v>51039</v>
      </c>
      <c r="E10" s="34">
        <f>'[1]3'!K12</f>
        <v>12663</v>
      </c>
      <c r="F10" s="34">
        <f>'[1]3'!J12</f>
        <v>42797</v>
      </c>
      <c r="G10" s="33">
        <f t="shared" si="1"/>
        <v>55460</v>
      </c>
      <c r="H10" s="32">
        <f t="shared" si="2"/>
        <v>106499</v>
      </c>
    </row>
    <row r="11" spans="1:15" ht="15.75" customHeight="1" x14ac:dyDescent="0.2">
      <c r="A11" s="37">
        <v>4</v>
      </c>
      <c r="B11" s="36">
        <f>'[1]4'!H12</f>
        <v>9324</v>
      </c>
      <c r="C11" s="34">
        <f>'[1]4'!G12</f>
        <v>41407</v>
      </c>
      <c r="D11" s="35">
        <f t="shared" si="0"/>
        <v>50731</v>
      </c>
      <c r="E11" s="34">
        <f>'[1]4'!K12</f>
        <v>16658</v>
      </c>
      <c r="F11" s="34">
        <f>'[1]4'!J12</f>
        <v>42031</v>
      </c>
      <c r="G11" s="33">
        <f t="shared" si="1"/>
        <v>58689</v>
      </c>
      <c r="H11" s="32">
        <f t="shared" si="2"/>
        <v>109420</v>
      </c>
      <c r="I11" s="55"/>
      <c r="J11" s="55"/>
      <c r="K11" s="59"/>
      <c r="L11" s="55"/>
      <c r="M11" s="55"/>
      <c r="N11" s="58"/>
      <c r="O11" s="57"/>
    </row>
    <row r="12" spans="1:15" ht="17.25" customHeight="1" x14ac:dyDescent="0.2">
      <c r="A12" s="37">
        <v>5</v>
      </c>
      <c r="B12" s="36">
        <f>'[1]5'!H12</f>
        <v>10372</v>
      </c>
      <c r="C12" s="34">
        <f>'[1]5'!G12</f>
        <v>42624</v>
      </c>
      <c r="D12" s="35">
        <f t="shared" si="0"/>
        <v>52996</v>
      </c>
      <c r="E12" s="34">
        <f>'[1]5'!K12</f>
        <v>15204</v>
      </c>
      <c r="F12" s="34">
        <f>'[1]5'!J12</f>
        <v>41313</v>
      </c>
      <c r="G12" s="33">
        <f t="shared" si="1"/>
        <v>56517</v>
      </c>
      <c r="H12" s="32">
        <f t="shared" si="2"/>
        <v>109513</v>
      </c>
      <c r="I12" s="55"/>
      <c r="J12" s="55"/>
      <c r="K12" s="59"/>
      <c r="L12" s="55"/>
      <c r="M12" s="55"/>
      <c r="N12" s="58"/>
      <c r="O12" s="57"/>
    </row>
    <row r="13" spans="1:15" ht="15.75" x14ac:dyDescent="0.2">
      <c r="A13" s="37">
        <v>6</v>
      </c>
      <c r="B13" s="36">
        <f>'[1]6'!H12</f>
        <v>11702</v>
      </c>
      <c r="C13" s="34">
        <f>'[1]6'!G12</f>
        <v>40362</v>
      </c>
      <c r="D13" s="35">
        <f t="shared" si="0"/>
        <v>52064</v>
      </c>
      <c r="E13" s="34">
        <f>'[1]6'!K12</f>
        <v>11133</v>
      </c>
      <c r="F13" s="34">
        <f>'[1]6'!J12</f>
        <v>44281</v>
      </c>
      <c r="G13" s="33">
        <f t="shared" si="1"/>
        <v>55414</v>
      </c>
      <c r="H13" s="32">
        <f t="shared" si="2"/>
        <v>107478</v>
      </c>
      <c r="I13" s="55"/>
      <c r="J13" s="55"/>
      <c r="K13" s="59"/>
      <c r="L13" s="55"/>
      <c r="M13" s="55"/>
      <c r="N13" s="58"/>
      <c r="O13" s="57"/>
    </row>
    <row r="14" spans="1:15" ht="15.75" x14ac:dyDescent="0.2">
      <c r="A14" s="37">
        <v>7</v>
      </c>
      <c r="B14" s="36">
        <f>'[1]7'!H12</f>
        <v>18149</v>
      </c>
      <c r="C14" s="34">
        <f>'[1]7'!G12</f>
        <v>39649</v>
      </c>
      <c r="D14" s="35">
        <f t="shared" si="0"/>
        <v>57798</v>
      </c>
      <c r="E14" s="34">
        <f>'[1]7'!K12</f>
        <v>10609</v>
      </c>
      <c r="F14" s="34">
        <f>'[1]7'!J12</f>
        <v>47118</v>
      </c>
      <c r="G14" s="33">
        <f t="shared" si="1"/>
        <v>57727</v>
      </c>
      <c r="H14" s="32">
        <f t="shared" si="2"/>
        <v>115525</v>
      </c>
    </row>
    <row r="15" spans="1:15" ht="15.75" x14ac:dyDescent="0.2">
      <c r="A15" s="37">
        <v>8</v>
      </c>
      <c r="B15" s="36">
        <f>'[1]8'!H12</f>
        <v>12477</v>
      </c>
      <c r="C15" s="34">
        <f>'[1]8'!G12</f>
        <v>37316</v>
      </c>
      <c r="D15" s="35">
        <f t="shared" si="0"/>
        <v>49793</v>
      </c>
      <c r="E15" s="34">
        <f>'[1]8'!K12</f>
        <v>12631</v>
      </c>
      <c r="F15" s="34">
        <f>'[1]8'!J12</f>
        <v>41193</v>
      </c>
      <c r="G15" s="33">
        <f t="shared" si="1"/>
        <v>53824</v>
      </c>
      <c r="H15" s="32">
        <f t="shared" si="2"/>
        <v>103617</v>
      </c>
      <c r="J15" s="55"/>
      <c r="K15" s="55"/>
      <c r="L15" s="56"/>
      <c r="M15" s="55"/>
      <c r="N15" s="55"/>
    </row>
    <row r="16" spans="1:15" ht="15.75" x14ac:dyDescent="0.2">
      <c r="A16" s="37">
        <v>9</v>
      </c>
      <c r="B16" s="36">
        <f>'[1]9'!H12</f>
        <v>12017</v>
      </c>
      <c r="C16" s="34">
        <f>'[1]9'!G12</f>
        <v>37920</v>
      </c>
      <c r="D16" s="35">
        <f t="shared" si="0"/>
        <v>49937</v>
      </c>
      <c r="E16" s="34">
        <f>'[1]9'!K12</f>
        <v>14749</v>
      </c>
      <c r="F16" s="34">
        <f>'[1]9'!J12</f>
        <v>38404</v>
      </c>
      <c r="G16" s="33">
        <f t="shared" si="1"/>
        <v>53153</v>
      </c>
      <c r="H16" s="32">
        <f t="shared" si="2"/>
        <v>103090</v>
      </c>
      <c r="J16" s="55"/>
      <c r="K16" s="55"/>
      <c r="L16" s="56"/>
      <c r="M16" s="55"/>
      <c r="N16" s="55"/>
    </row>
    <row r="17" spans="1:14" s="47" customFormat="1" ht="15.75" x14ac:dyDescent="0.2">
      <c r="A17" s="51">
        <v>10</v>
      </c>
      <c r="B17" s="36">
        <f>'[1]10'!H12</f>
        <v>13696</v>
      </c>
      <c r="C17" s="34">
        <f>'[1]10'!G12</f>
        <v>40861</v>
      </c>
      <c r="D17" s="50">
        <f t="shared" si="0"/>
        <v>54557</v>
      </c>
      <c r="E17" s="34">
        <f>'[1]10'!K12</f>
        <v>15157</v>
      </c>
      <c r="F17" s="34">
        <f>'[1]10'!J12</f>
        <v>36427</v>
      </c>
      <c r="G17" s="49">
        <f t="shared" si="1"/>
        <v>51584</v>
      </c>
      <c r="H17" s="48">
        <f t="shared" si="2"/>
        <v>106141</v>
      </c>
      <c r="J17" s="53"/>
      <c r="K17" s="53"/>
      <c r="L17" s="54"/>
      <c r="M17" s="53"/>
      <c r="N17" s="53"/>
    </row>
    <row r="18" spans="1:14" s="47" customFormat="1" ht="15.75" x14ac:dyDescent="0.2">
      <c r="A18" s="51">
        <v>11</v>
      </c>
      <c r="B18" s="36">
        <f>'[1]11'!H12</f>
        <v>11749</v>
      </c>
      <c r="C18" s="34">
        <f>'[1]11'!G12</f>
        <v>42842</v>
      </c>
      <c r="D18" s="50">
        <f t="shared" si="0"/>
        <v>54591</v>
      </c>
      <c r="E18" s="34">
        <f>'[1]11'!K12</f>
        <v>12410</v>
      </c>
      <c r="F18" s="34">
        <f>'[1]11'!J12</f>
        <v>34751</v>
      </c>
      <c r="G18" s="49">
        <f t="shared" si="1"/>
        <v>47161</v>
      </c>
      <c r="H18" s="48">
        <f t="shared" si="2"/>
        <v>101752</v>
      </c>
    </row>
    <row r="19" spans="1:14" s="52" customFormat="1" ht="15.75" x14ac:dyDescent="0.2">
      <c r="A19" s="51">
        <v>12</v>
      </c>
      <c r="B19" s="36">
        <f>'[1]12'!H12</f>
        <v>12399</v>
      </c>
      <c r="C19" s="34">
        <f>'[1]12'!G12</f>
        <v>42960</v>
      </c>
      <c r="D19" s="50">
        <f t="shared" si="0"/>
        <v>55359</v>
      </c>
      <c r="E19" s="34">
        <f>'[1]12'!K12</f>
        <v>11992</v>
      </c>
      <c r="F19" s="34">
        <f>'[1]12'!J12</f>
        <v>36705</v>
      </c>
      <c r="G19" s="49">
        <f t="shared" si="1"/>
        <v>48697</v>
      </c>
      <c r="H19" s="48">
        <f t="shared" si="2"/>
        <v>104056</v>
      </c>
    </row>
    <row r="20" spans="1:14" ht="15.75" x14ac:dyDescent="0.2">
      <c r="A20" s="37">
        <v>13</v>
      </c>
      <c r="B20" s="36">
        <f>'[1]13'!H12</f>
        <v>15085</v>
      </c>
      <c r="C20" s="34">
        <f>'[1]13'!G12</f>
        <v>39502</v>
      </c>
      <c r="D20" s="35">
        <f t="shared" si="0"/>
        <v>54587</v>
      </c>
      <c r="E20" s="34">
        <f>'[1]13'!K12</f>
        <v>10334</v>
      </c>
      <c r="F20" s="34">
        <f>'[1]13'!J12</f>
        <v>40305</v>
      </c>
      <c r="G20" s="33">
        <f t="shared" si="1"/>
        <v>50639</v>
      </c>
      <c r="H20" s="32">
        <f t="shared" si="2"/>
        <v>105226</v>
      </c>
    </row>
    <row r="21" spans="1:14" ht="15.75" x14ac:dyDescent="0.2">
      <c r="A21" s="37">
        <v>14</v>
      </c>
      <c r="B21" s="36">
        <f>'[1]14'!H12</f>
        <v>18528</v>
      </c>
      <c r="C21" s="34">
        <f>'[1]14'!G12</f>
        <v>31898</v>
      </c>
      <c r="D21" s="35">
        <f t="shared" si="0"/>
        <v>50426</v>
      </c>
      <c r="E21" s="34">
        <f>'[1]14'!K12</f>
        <v>8680</v>
      </c>
      <c r="F21" s="34">
        <f>'[1]14'!J12</f>
        <v>31087</v>
      </c>
      <c r="G21" s="33">
        <f t="shared" si="1"/>
        <v>39767</v>
      </c>
      <c r="H21" s="32">
        <f t="shared" si="2"/>
        <v>90193</v>
      </c>
    </row>
    <row r="22" spans="1:14" ht="15.75" x14ac:dyDescent="0.2">
      <c r="A22" s="37">
        <v>15</v>
      </c>
      <c r="B22" s="36">
        <f>'[1]15'!H12</f>
        <v>11465</v>
      </c>
      <c r="C22" s="34">
        <f>'[1]15'!G12</f>
        <v>7541</v>
      </c>
      <c r="D22" s="35">
        <f t="shared" si="0"/>
        <v>19006</v>
      </c>
      <c r="E22" s="34">
        <f>'[1]15'!K12</f>
        <v>7785</v>
      </c>
      <c r="F22" s="34">
        <f>'[1]15'!J12</f>
        <v>268</v>
      </c>
      <c r="G22" s="33">
        <f t="shared" si="1"/>
        <v>8053</v>
      </c>
      <c r="H22" s="32">
        <f t="shared" si="2"/>
        <v>27059</v>
      </c>
    </row>
    <row r="23" spans="1:14" ht="15.75" x14ac:dyDescent="0.2">
      <c r="A23" s="37">
        <v>16</v>
      </c>
      <c r="B23" s="36">
        <f>'[1]16'!H12</f>
        <v>10491</v>
      </c>
      <c r="C23" s="34">
        <f>'[1]16'!G12</f>
        <v>31699</v>
      </c>
      <c r="D23" s="35">
        <f t="shared" si="0"/>
        <v>42190</v>
      </c>
      <c r="E23" s="34">
        <f>'[1]16'!K12</f>
        <v>10482</v>
      </c>
      <c r="F23" s="34">
        <f>'[1]16'!J12</f>
        <v>34052</v>
      </c>
      <c r="G23" s="33">
        <f t="shared" si="1"/>
        <v>44534</v>
      </c>
      <c r="H23" s="32">
        <f t="shared" si="2"/>
        <v>86724</v>
      </c>
    </row>
    <row r="24" spans="1:14" s="47" customFormat="1" ht="15.75" x14ac:dyDescent="0.2">
      <c r="A24" s="51">
        <v>17</v>
      </c>
      <c r="B24" s="36">
        <f>'[1]17'!H12</f>
        <v>9561</v>
      </c>
      <c r="C24" s="34">
        <f>'[1]17'!G12</f>
        <v>42694</v>
      </c>
      <c r="D24" s="50">
        <f t="shared" si="0"/>
        <v>52255</v>
      </c>
      <c r="E24" s="34">
        <f>'[1]17'!K12</f>
        <v>10152</v>
      </c>
      <c r="F24" s="34">
        <f>'[1]17'!J12</f>
        <v>37191</v>
      </c>
      <c r="G24" s="49">
        <f t="shared" si="1"/>
        <v>47343</v>
      </c>
      <c r="H24" s="48">
        <f t="shared" si="2"/>
        <v>99598</v>
      </c>
    </row>
    <row r="25" spans="1:14" s="47" customFormat="1" ht="15.75" x14ac:dyDescent="0.2">
      <c r="A25" s="51">
        <v>18</v>
      </c>
      <c r="B25" s="36">
        <f>'[1]18'!H12</f>
        <v>9289</v>
      </c>
      <c r="C25" s="34">
        <f>'[1]18'!G12</f>
        <v>44572</v>
      </c>
      <c r="D25" s="50">
        <f t="shared" si="0"/>
        <v>53861</v>
      </c>
      <c r="E25" s="34">
        <f>'[1]18'!K12</f>
        <v>10658</v>
      </c>
      <c r="F25" s="34">
        <f>'[1]18'!J12</f>
        <v>38829</v>
      </c>
      <c r="G25" s="49">
        <f t="shared" si="1"/>
        <v>49487</v>
      </c>
      <c r="H25" s="48">
        <f t="shared" si="2"/>
        <v>103348</v>
      </c>
    </row>
    <row r="26" spans="1:14" s="47" customFormat="1" ht="15.75" x14ac:dyDescent="0.2">
      <c r="A26" s="51">
        <v>19</v>
      </c>
      <c r="B26" s="36">
        <f>'[1]19'!H12</f>
        <v>10503</v>
      </c>
      <c r="C26" s="34">
        <f>'[1]19'!G12</f>
        <v>44684</v>
      </c>
      <c r="D26" s="50">
        <f t="shared" si="0"/>
        <v>55187</v>
      </c>
      <c r="E26" s="34">
        <f>'[1]19'!K12</f>
        <v>11085</v>
      </c>
      <c r="F26" s="34">
        <f>'[1]19'!J12</f>
        <v>41373</v>
      </c>
      <c r="G26" s="49">
        <f t="shared" si="1"/>
        <v>52458</v>
      </c>
      <c r="H26" s="48">
        <f t="shared" si="2"/>
        <v>107645</v>
      </c>
    </row>
    <row r="27" spans="1:14" ht="15.75" x14ac:dyDescent="0.2">
      <c r="A27" s="37">
        <v>20</v>
      </c>
      <c r="B27" s="36">
        <f>'[1]20'!H12</f>
        <v>10736</v>
      </c>
      <c r="C27" s="34">
        <f>'[1]20'!G12</f>
        <v>41441</v>
      </c>
      <c r="D27" s="35">
        <f t="shared" si="0"/>
        <v>52177</v>
      </c>
      <c r="E27" s="34">
        <f>'[1]20'!K12</f>
        <v>11083</v>
      </c>
      <c r="F27" s="34">
        <f>'[1]20'!J12</f>
        <v>43141</v>
      </c>
      <c r="G27" s="33">
        <f t="shared" si="1"/>
        <v>54224</v>
      </c>
      <c r="H27" s="32">
        <f t="shared" si="2"/>
        <v>106401</v>
      </c>
    </row>
    <row r="28" spans="1:14" ht="15.75" x14ac:dyDescent="0.2">
      <c r="A28" s="37">
        <v>21</v>
      </c>
      <c r="B28" s="36">
        <f>'[1]21'!H12</f>
        <v>13182</v>
      </c>
      <c r="C28" s="34">
        <f>'[1]21'!G12</f>
        <v>41155</v>
      </c>
      <c r="D28" s="35">
        <f t="shared" si="0"/>
        <v>54337</v>
      </c>
      <c r="E28" s="34">
        <f>'[1]21'!K12</f>
        <v>9871</v>
      </c>
      <c r="F28" s="34">
        <f>'[1]21'!J12</f>
        <v>45397</v>
      </c>
      <c r="G28" s="33">
        <f t="shared" si="1"/>
        <v>55268</v>
      </c>
      <c r="H28" s="32">
        <f t="shared" si="2"/>
        <v>109605</v>
      </c>
    </row>
    <row r="29" spans="1:14" ht="15.75" x14ac:dyDescent="0.2">
      <c r="A29" s="37">
        <v>22</v>
      </c>
      <c r="B29" s="36">
        <f>'[1]22'!H12</f>
        <v>11015</v>
      </c>
      <c r="C29" s="34">
        <f>'[1]22'!G12</f>
        <v>39864</v>
      </c>
      <c r="D29" s="35">
        <f t="shared" si="0"/>
        <v>50879</v>
      </c>
      <c r="E29" s="34">
        <f>'[1]22'!K12</f>
        <v>9487</v>
      </c>
      <c r="F29" s="34">
        <f>'[1]22'!J12</f>
        <v>45216</v>
      </c>
      <c r="G29" s="33">
        <f t="shared" si="1"/>
        <v>54703</v>
      </c>
      <c r="H29" s="32">
        <f t="shared" si="2"/>
        <v>105582</v>
      </c>
    </row>
    <row r="30" spans="1:14" s="43" customFormat="1" ht="15.75" x14ac:dyDescent="0.25">
      <c r="A30" s="46">
        <v>23</v>
      </c>
      <c r="B30" s="36">
        <f>'[1]23'!H12</f>
        <v>10091</v>
      </c>
      <c r="C30" s="34">
        <f>'[1]23'!G12</f>
        <v>39158</v>
      </c>
      <c r="D30" s="45">
        <f t="shared" si="0"/>
        <v>49249</v>
      </c>
      <c r="E30" s="34">
        <f>'[1]23'!K12</f>
        <v>9561</v>
      </c>
      <c r="F30" s="34">
        <f>'[1]23'!J12</f>
        <v>40934</v>
      </c>
      <c r="G30" s="33">
        <f t="shared" si="1"/>
        <v>50495</v>
      </c>
      <c r="H30" s="44">
        <f t="shared" si="2"/>
        <v>99744</v>
      </c>
    </row>
    <row r="31" spans="1:14" ht="15.75" x14ac:dyDescent="0.2">
      <c r="A31" s="37">
        <v>24</v>
      </c>
      <c r="B31" s="36">
        <f>'[1]24'!H12</f>
        <v>8455</v>
      </c>
      <c r="C31" s="34">
        <f>'[1]24'!G12</f>
        <v>41057</v>
      </c>
      <c r="D31" s="35">
        <f t="shared" si="0"/>
        <v>49512</v>
      </c>
      <c r="E31" s="34">
        <f>'[1]24'!K12</f>
        <v>10067</v>
      </c>
      <c r="F31" s="34">
        <f>'[1]24'!J12</f>
        <v>38984</v>
      </c>
      <c r="G31" s="33">
        <f t="shared" si="1"/>
        <v>49051</v>
      </c>
      <c r="H31" s="32">
        <f t="shared" si="2"/>
        <v>98563</v>
      </c>
    </row>
    <row r="32" spans="1:14" ht="15.75" x14ac:dyDescent="0.2">
      <c r="A32" s="37">
        <v>25</v>
      </c>
      <c r="B32" s="36">
        <f>'[1]25'!H12</f>
        <v>9329</v>
      </c>
      <c r="C32" s="34">
        <f>'[1]25'!G12</f>
        <v>45139</v>
      </c>
      <c r="D32" s="35">
        <f t="shared" si="0"/>
        <v>54468</v>
      </c>
      <c r="E32" s="34">
        <f>'[1]25'!K12</f>
        <v>10118</v>
      </c>
      <c r="F32" s="34">
        <f>'[1]25'!J12</f>
        <v>39195</v>
      </c>
      <c r="G32" s="33">
        <f t="shared" si="1"/>
        <v>49313</v>
      </c>
      <c r="H32" s="32">
        <f t="shared" si="2"/>
        <v>103781</v>
      </c>
    </row>
    <row r="33" spans="1:11" ht="15.75" x14ac:dyDescent="0.2">
      <c r="A33" s="37">
        <v>26</v>
      </c>
      <c r="B33" s="36">
        <f>'[1]26'!H12</f>
        <v>10722</v>
      </c>
      <c r="C33" s="34">
        <f>'[1]26'!G12</f>
        <v>48505</v>
      </c>
      <c r="D33" s="35">
        <f t="shared" si="0"/>
        <v>59227</v>
      </c>
      <c r="E33" s="34">
        <f>'[1]26'!K12</f>
        <v>10052</v>
      </c>
      <c r="F33" s="34">
        <f>'[1]26'!J12</f>
        <v>40404</v>
      </c>
      <c r="G33" s="33">
        <f t="shared" si="1"/>
        <v>50456</v>
      </c>
      <c r="H33" s="32">
        <f t="shared" si="2"/>
        <v>109683</v>
      </c>
    </row>
    <row r="34" spans="1:11" ht="15.75" x14ac:dyDescent="0.2">
      <c r="A34" s="37">
        <v>27</v>
      </c>
      <c r="B34" s="36">
        <f>'[1]27'!H12</f>
        <v>8893</v>
      </c>
      <c r="C34" s="34">
        <f>'[1]27'!G12</f>
        <v>46435</v>
      </c>
      <c r="D34" s="35">
        <f t="shared" si="0"/>
        <v>55328</v>
      </c>
      <c r="E34" s="34">
        <f>'[1]27'!K12</f>
        <v>9476</v>
      </c>
      <c r="F34" s="34">
        <f>'[1]27'!J12</f>
        <v>41074</v>
      </c>
      <c r="G34" s="33">
        <f t="shared" si="1"/>
        <v>50550</v>
      </c>
      <c r="H34" s="32">
        <f t="shared" si="2"/>
        <v>105878</v>
      </c>
    </row>
    <row r="35" spans="1:11" ht="16.5" customHeight="1" x14ac:dyDescent="0.2">
      <c r="A35" s="37">
        <v>28</v>
      </c>
      <c r="B35" s="36">
        <f>'[1]28'!H12</f>
        <v>12466</v>
      </c>
      <c r="C35" s="34">
        <f>'[1]28'!G12</f>
        <v>43805</v>
      </c>
      <c r="D35" s="35">
        <f t="shared" si="0"/>
        <v>56271</v>
      </c>
      <c r="E35" s="34">
        <f>'[1]28'!K12</f>
        <v>8320</v>
      </c>
      <c r="F35" s="34">
        <f>'[1]28'!J12</f>
        <v>44841</v>
      </c>
      <c r="G35" s="33">
        <f t="shared" si="1"/>
        <v>53161</v>
      </c>
      <c r="H35" s="32">
        <f t="shared" si="2"/>
        <v>109432</v>
      </c>
    </row>
    <row r="36" spans="1:11" ht="15.75" x14ac:dyDescent="0.2">
      <c r="A36" s="37">
        <v>29</v>
      </c>
      <c r="B36" s="36">
        <f>'[1]29'!H12</f>
        <v>11578</v>
      </c>
      <c r="C36" s="34">
        <f>'[1]29'!G12</f>
        <v>40828</v>
      </c>
      <c r="D36" s="35">
        <f t="shared" si="0"/>
        <v>52406</v>
      </c>
      <c r="E36" s="34">
        <f>'[1]29'!K12</f>
        <v>7394</v>
      </c>
      <c r="F36" s="34">
        <f>'[1]29'!J12</f>
        <v>42330</v>
      </c>
      <c r="G36" s="33">
        <f t="shared" si="1"/>
        <v>49724</v>
      </c>
      <c r="H36" s="32">
        <f t="shared" si="2"/>
        <v>102130</v>
      </c>
    </row>
    <row r="37" spans="1:11" s="38" customFormat="1" ht="15.75" x14ac:dyDescent="0.2">
      <c r="A37" s="42">
        <v>30</v>
      </c>
      <c r="B37" s="36">
        <f>'[1]30'!H12</f>
        <v>9516</v>
      </c>
      <c r="C37" s="34">
        <f>'[1]30'!G12</f>
        <v>39491</v>
      </c>
      <c r="D37" s="41">
        <f t="shared" si="0"/>
        <v>49007</v>
      </c>
      <c r="E37" s="34">
        <f>'[1]30'!K12</f>
        <v>7307</v>
      </c>
      <c r="F37" s="34">
        <f>'[1]30'!J12</f>
        <v>44408</v>
      </c>
      <c r="G37" s="40">
        <f t="shared" si="1"/>
        <v>51715</v>
      </c>
      <c r="H37" s="39">
        <f t="shared" si="2"/>
        <v>100722</v>
      </c>
    </row>
    <row r="38" spans="1:11" ht="15.75" x14ac:dyDescent="0.2">
      <c r="A38" s="37">
        <v>31</v>
      </c>
      <c r="B38" s="36">
        <f>'[1]31'!H12</f>
        <v>9212</v>
      </c>
      <c r="C38" s="34">
        <f>'[1]31'!G12</f>
        <v>40512</v>
      </c>
      <c r="D38" s="35">
        <f t="shared" si="0"/>
        <v>49724</v>
      </c>
      <c r="E38" s="34">
        <f>'[1]31'!K12</f>
        <v>8321</v>
      </c>
      <c r="F38" s="34">
        <f>'[1]31'!J12</f>
        <v>41341</v>
      </c>
      <c r="G38" s="33">
        <f t="shared" si="1"/>
        <v>49662</v>
      </c>
      <c r="H38" s="32">
        <f t="shared" si="2"/>
        <v>99386</v>
      </c>
    </row>
    <row r="39" spans="1:11" ht="15.75" x14ac:dyDescent="0.2">
      <c r="A39" s="31"/>
      <c r="B39" s="29"/>
      <c r="C39" s="29"/>
      <c r="D39" s="30"/>
      <c r="E39" s="29"/>
      <c r="F39" s="29"/>
      <c r="G39" s="28"/>
      <c r="H39" s="27" t="str">
        <f t="shared" si="2"/>
        <v/>
      </c>
    </row>
    <row r="40" spans="1:11" ht="15.75" x14ac:dyDescent="0.2">
      <c r="A40" s="26" t="s">
        <v>7</v>
      </c>
      <c r="B40" s="25">
        <f>SUM(B8:B38)</f>
        <v>357046</v>
      </c>
      <c r="C40" s="25">
        <f>SUM(C8:C38)</f>
        <v>1241906</v>
      </c>
      <c r="D40" s="25">
        <f>SUM(B40:C40)</f>
        <v>1598952</v>
      </c>
      <c r="E40" s="25">
        <f>SUM(E8:E38)</f>
        <v>334871</v>
      </c>
      <c r="F40" s="25">
        <f>SUM(F8:F38)</f>
        <v>1233474</v>
      </c>
      <c r="G40" s="25">
        <f>SUM(E40:F40)</f>
        <v>1568345</v>
      </c>
      <c r="H40" s="25">
        <f>SUM(D40,G40)</f>
        <v>3167297</v>
      </c>
      <c r="K40" s="1" t="s">
        <v>6</v>
      </c>
    </row>
    <row r="41" spans="1:11" ht="15.75" x14ac:dyDescent="0.25">
      <c r="A41" s="5"/>
      <c r="B41" s="6"/>
      <c r="C41" s="5"/>
      <c r="D41" s="5"/>
      <c r="E41" s="24"/>
      <c r="F41" s="5"/>
      <c r="G41" s="23"/>
      <c r="H41" s="23"/>
    </row>
    <row r="42" spans="1:11" ht="15.75" x14ac:dyDescent="0.25">
      <c r="A42" s="5"/>
      <c r="B42" s="6"/>
      <c r="C42" s="5"/>
      <c r="D42" s="5"/>
      <c r="E42" s="22"/>
      <c r="F42" s="22"/>
      <c r="G42" s="22"/>
      <c r="H42" s="22"/>
      <c r="J42" s="21"/>
    </row>
    <row r="43" spans="1:11" ht="15.75" x14ac:dyDescent="0.25">
      <c r="A43" s="20"/>
      <c r="B43" s="19"/>
      <c r="C43" s="19"/>
      <c r="D43" s="13"/>
      <c r="E43" s="12"/>
      <c r="F43" s="11"/>
      <c r="G43" s="9"/>
      <c r="H43" s="9"/>
      <c r="I43" s="9"/>
    </row>
    <row r="44" spans="1:11" ht="15.75" x14ac:dyDescent="0.25">
      <c r="A44" s="18" t="s">
        <v>5</v>
      </c>
      <c r="B44" s="6"/>
      <c r="C44" s="5"/>
      <c r="D44" s="13"/>
      <c r="E44" s="12"/>
      <c r="F44" s="11"/>
      <c r="G44" s="9"/>
      <c r="H44" s="9"/>
      <c r="I44" s="9"/>
    </row>
    <row r="45" spans="1:11" ht="15.75" x14ac:dyDescent="0.25">
      <c r="A45" s="5"/>
      <c r="B45" s="6"/>
      <c r="C45" s="5"/>
      <c r="D45" s="13"/>
      <c r="E45" s="12"/>
      <c r="F45" s="11"/>
      <c r="G45" s="9"/>
      <c r="H45" s="9"/>
      <c r="I45" s="9"/>
    </row>
    <row r="46" spans="1:11" ht="15.75" x14ac:dyDescent="0.25">
      <c r="A46" s="17" t="s">
        <v>4</v>
      </c>
      <c r="B46" s="16">
        <f>SUM(C40/(COUNTIF(B8:B38,"&gt;0")))</f>
        <v>40061.483870967742</v>
      </c>
      <c r="C46" s="15" t="s">
        <v>2</v>
      </c>
      <c r="D46" s="13"/>
      <c r="E46" s="12"/>
      <c r="F46" s="11"/>
      <c r="G46" s="9"/>
      <c r="H46" s="9"/>
      <c r="I46" s="9"/>
    </row>
    <row r="47" spans="1:11" ht="15.75" x14ac:dyDescent="0.25">
      <c r="A47" s="17" t="s">
        <v>3</v>
      </c>
      <c r="B47" s="16">
        <f>SUM(F40/(COUNTIF(B8:B38,"&gt;0")))</f>
        <v>39789.483870967742</v>
      </c>
      <c r="C47" s="15" t="s">
        <v>2</v>
      </c>
      <c r="D47" s="13"/>
      <c r="E47" s="12"/>
      <c r="F47" s="11"/>
      <c r="G47" s="9"/>
      <c r="H47" s="9"/>
      <c r="I47" s="9"/>
    </row>
    <row r="48" spans="1:11" ht="15.75" x14ac:dyDescent="0.25">
      <c r="A48" s="14"/>
      <c r="B48" s="6"/>
      <c r="C48" s="5"/>
      <c r="D48" s="13"/>
      <c r="E48" s="12"/>
      <c r="F48" s="11"/>
      <c r="G48" s="9"/>
      <c r="H48" s="9"/>
      <c r="I48" s="9"/>
    </row>
    <row r="49" spans="1:9" ht="15.75" x14ac:dyDescent="0.25">
      <c r="A49" s="5"/>
      <c r="B49" s="6"/>
      <c r="C49" s="5"/>
      <c r="D49" s="92" t="s">
        <v>1</v>
      </c>
      <c r="E49" s="92"/>
      <c r="F49" s="92"/>
      <c r="G49" s="9"/>
      <c r="H49" s="9"/>
      <c r="I49" s="9"/>
    </row>
    <row r="50" spans="1:9" ht="15.75" x14ac:dyDescent="0.25">
      <c r="A50" s="10"/>
      <c r="B50" s="6"/>
      <c r="C50" s="5"/>
      <c r="D50" s="92" t="s">
        <v>0</v>
      </c>
      <c r="E50" s="92"/>
      <c r="F50" s="92"/>
      <c r="G50" s="9"/>
      <c r="H50" s="8"/>
      <c r="I50" s="7"/>
    </row>
    <row r="51" spans="1:9" ht="15.75" x14ac:dyDescent="0.25">
      <c r="A51" s="5"/>
      <c r="B51" s="6"/>
      <c r="C51" s="5"/>
      <c r="D51" s="93"/>
      <c r="E51" s="94"/>
      <c r="F51" s="94"/>
      <c r="G51" s="92"/>
      <c r="H51" s="92"/>
      <c r="I51" s="92"/>
    </row>
    <row r="52" spans="1:9" ht="15.75" x14ac:dyDescent="0.25">
      <c r="A52" s="5"/>
      <c r="B52" s="6"/>
      <c r="C52" s="5"/>
      <c r="D52" s="93"/>
      <c r="E52" s="94"/>
      <c r="F52" s="94"/>
      <c r="G52" s="95"/>
      <c r="H52" s="95"/>
      <c r="I52" s="95"/>
    </row>
    <row r="53" spans="1:9" ht="14.25" x14ac:dyDescent="0.2">
      <c r="D53" s="96"/>
      <c r="E53" s="97"/>
      <c r="F53" s="97"/>
      <c r="G53" s="97"/>
      <c r="H53" s="97"/>
      <c r="I53" s="97"/>
    </row>
    <row r="56" spans="1:9" s="2" customFormat="1" x14ac:dyDescent="0.2">
      <c r="A56" s="1"/>
      <c r="B56" s="4"/>
      <c r="C56" s="1"/>
      <c r="D56" s="1"/>
      <c r="E56" s="3"/>
      <c r="F56" s="1"/>
      <c r="I56" s="1"/>
    </row>
    <row r="57" spans="1:9" s="2" customFormat="1" x14ac:dyDescent="0.2">
      <c r="A57" s="1"/>
      <c r="B57" s="4"/>
      <c r="C57" s="1"/>
      <c r="D57" s="1"/>
      <c r="E57" s="3"/>
      <c r="F57" s="1"/>
    </row>
    <row r="58" spans="1:9" s="2" customFormat="1" x14ac:dyDescent="0.2">
      <c r="A58" s="1"/>
      <c r="B58" s="4"/>
      <c r="C58" s="1"/>
      <c r="D58" s="1"/>
      <c r="E58" s="3"/>
      <c r="F58" s="1"/>
    </row>
    <row r="59" spans="1:9" s="2" customFormat="1" x14ac:dyDescent="0.2">
      <c r="A59" s="1"/>
      <c r="B59" s="4"/>
      <c r="C59" s="1"/>
      <c r="D59" s="1"/>
      <c r="E59" s="3"/>
      <c r="F59" s="1"/>
    </row>
    <row r="60" spans="1:9" s="2" customFormat="1" x14ac:dyDescent="0.2">
      <c r="A60" s="1"/>
      <c r="B60" s="4"/>
      <c r="C60" s="1"/>
      <c r="D60" s="1"/>
      <c r="E60" s="3"/>
      <c r="F60" s="1"/>
    </row>
    <row r="61" spans="1:9" s="2" customFormat="1" x14ac:dyDescent="0.2">
      <c r="A61" s="1"/>
      <c r="B61" s="4"/>
      <c r="C61" s="1"/>
      <c r="D61" s="1"/>
      <c r="E61" s="3"/>
      <c r="F61" s="1"/>
    </row>
    <row r="62" spans="1:9" s="2" customFormat="1" x14ac:dyDescent="0.2">
      <c r="A62" s="1"/>
      <c r="B62" s="4"/>
      <c r="C62" s="1"/>
      <c r="D62" s="1"/>
      <c r="E62" s="3"/>
      <c r="F62" s="1"/>
    </row>
  </sheetData>
  <mergeCells count="21">
    <mergeCell ref="D52:F52"/>
    <mergeCell ref="G52:I52"/>
    <mergeCell ref="D53:F53"/>
    <mergeCell ref="G53:I53"/>
    <mergeCell ref="A1:H1"/>
    <mergeCell ref="A2:H2"/>
    <mergeCell ref="A5:A7"/>
    <mergeCell ref="B5:D5"/>
    <mergeCell ref="E5:G5"/>
    <mergeCell ref="H5:H7"/>
    <mergeCell ref="G3:H3"/>
    <mergeCell ref="F6:F7"/>
    <mergeCell ref="G51:I51"/>
    <mergeCell ref="G6:G7"/>
    <mergeCell ref="B6:B7"/>
    <mergeCell ref="C6:C7"/>
    <mergeCell ref="D6:D7"/>
    <mergeCell ref="E6:E7"/>
    <mergeCell ref="D51:F51"/>
    <mergeCell ref="D49:F49"/>
    <mergeCell ref="D50:F50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35" activePane="bottomLeft" state="frozen"/>
      <selection activeCell="A3" sqref="A3"/>
      <selection pane="bottomLeft" activeCell="A3" sqref="A3"/>
    </sheetView>
  </sheetViews>
  <sheetFormatPr defaultColWidth="9" defaultRowHeight="14.25" x14ac:dyDescent="0.2"/>
  <cols>
    <col min="1" max="1" width="11.75" style="69" customWidth="1"/>
    <col min="2" max="2" width="11.75" style="71" customWidth="1"/>
    <col min="3" max="4" width="11.75" style="69" customWidth="1"/>
    <col min="5" max="5" width="11.75" style="70" customWidth="1"/>
    <col min="6" max="8" width="11.75" style="69" customWidth="1"/>
    <col min="9" max="16384" width="9" style="69"/>
  </cols>
  <sheetData>
    <row r="1" spans="1:8" ht="18.75" x14ac:dyDescent="0.3">
      <c r="A1" s="98" t="s">
        <v>14</v>
      </c>
      <c r="B1" s="98"/>
      <c r="C1" s="98"/>
      <c r="D1" s="98"/>
      <c r="E1" s="98"/>
      <c r="F1" s="98"/>
      <c r="G1" s="98"/>
      <c r="H1" s="98"/>
    </row>
    <row r="2" spans="1:8" ht="18.75" x14ac:dyDescent="0.3">
      <c r="A2" s="99" t="s">
        <v>20</v>
      </c>
      <c r="B2" s="99"/>
      <c r="C2" s="99"/>
      <c r="D2" s="99"/>
      <c r="E2" s="99"/>
      <c r="F2" s="99"/>
      <c r="G2" s="99"/>
      <c r="H2" s="99"/>
    </row>
    <row r="3" spans="1:8" ht="18.75" x14ac:dyDescent="0.3">
      <c r="A3" s="66"/>
      <c r="B3" s="68"/>
      <c r="C3" s="66"/>
      <c r="D3" s="66"/>
      <c r="E3" s="67"/>
      <c r="F3" s="66"/>
      <c r="G3" s="89"/>
      <c r="H3" s="89"/>
    </row>
    <row r="4" spans="1:8" ht="18.75" x14ac:dyDescent="0.3">
      <c r="A4" s="66"/>
      <c r="B4" s="68"/>
      <c r="C4" s="66"/>
      <c r="D4" s="66"/>
      <c r="E4" s="67"/>
      <c r="F4" s="66"/>
      <c r="G4" s="65"/>
      <c r="H4" s="65"/>
    </row>
    <row r="5" spans="1:8" ht="18.75" x14ac:dyDescent="0.2">
      <c r="A5" s="100" t="s">
        <v>13</v>
      </c>
      <c r="B5" s="101" t="s">
        <v>12</v>
      </c>
      <c r="C5" s="102"/>
      <c r="D5" s="102"/>
      <c r="E5" s="100" t="s">
        <v>11</v>
      </c>
      <c r="F5" s="100"/>
      <c r="G5" s="100"/>
      <c r="H5" s="103" t="s">
        <v>10</v>
      </c>
    </row>
    <row r="6" spans="1:8" x14ac:dyDescent="0.2">
      <c r="A6" s="100"/>
      <c r="B6" s="90" t="s">
        <v>9</v>
      </c>
      <c r="C6" s="90" t="s">
        <v>8</v>
      </c>
      <c r="D6" s="90" t="s">
        <v>7</v>
      </c>
      <c r="E6" s="107" t="s">
        <v>9</v>
      </c>
      <c r="F6" s="90" t="s">
        <v>8</v>
      </c>
      <c r="G6" s="90" t="s">
        <v>7</v>
      </c>
      <c r="H6" s="104"/>
    </row>
    <row r="7" spans="1:8" x14ac:dyDescent="0.2">
      <c r="A7" s="100"/>
      <c r="B7" s="91"/>
      <c r="C7" s="91"/>
      <c r="D7" s="91"/>
      <c r="E7" s="108"/>
      <c r="F7" s="91"/>
      <c r="G7" s="91"/>
      <c r="H7" s="105"/>
    </row>
    <row r="8" spans="1:8" ht="15.75" x14ac:dyDescent="0.2">
      <c r="A8" s="37">
        <v>1</v>
      </c>
      <c r="B8" s="64">
        <f>'[1]1'!H13</f>
        <v>7572</v>
      </c>
      <c r="C8" s="64">
        <f>'[1]1'!G13</f>
        <v>12039</v>
      </c>
      <c r="D8" s="88">
        <f t="shared" ref="D8:D38" si="0">SUM(B8:C8)</f>
        <v>19611</v>
      </c>
      <c r="E8" s="64">
        <f>'[1]1'!K13</f>
        <v>3218</v>
      </c>
      <c r="F8" s="64">
        <f>'[1]1'!J13</f>
        <v>16733</v>
      </c>
      <c r="G8" s="74">
        <f t="shared" ref="G8:G38" si="1">SUM(E8:F8)</f>
        <v>19951</v>
      </c>
      <c r="H8" s="73">
        <f t="shared" ref="H8:H39" si="2">IF(SUM(D8,G8)=0,"",SUM(D8,G8))</f>
        <v>39562</v>
      </c>
    </row>
    <row r="9" spans="1:8" ht="15.75" x14ac:dyDescent="0.2">
      <c r="A9" s="37">
        <v>2</v>
      </c>
      <c r="B9" s="36">
        <f>'[1]2'!H13</f>
        <v>4810</v>
      </c>
      <c r="C9" s="36">
        <f>'[1]2'!G13</f>
        <v>12714</v>
      </c>
      <c r="D9" s="75">
        <f t="shared" si="0"/>
        <v>17524</v>
      </c>
      <c r="E9" s="36">
        <f>'[1]2'!K13</f>
        <v>3887</v>
      </c>
      <c r="F9" s="36">
        <f>'[1]2'!J13</f>
        <v>16037</v>
      </c>
      <c r="G9" s="74">
        <f t="shared" si="1"/>
        <v>19924</v>
      </c>
      <c r="H9" s="73">
        <f t="shared" si="2"/>
        <v>37448</v>
      </c>
    </row>
    <row r="10" spans="1:8" ht="15.75" x14ac:dyDescent="0.2">
      <c r="A10" s="37">
        <v>3</v>
      </c>
      <c r="B10" s="36">
        <f>'[1]3'!H13</f>
        <v>3991</v>
      </c>
      <c r="C10" s="36">
        <f>'[1]3'!G13</f>
        <v>14073</v>
      </c>
      <c r="D10" s="75">
        <f t="shared" si="0"/>
        <v>18064</v>
      </c>
      <c r="E10" s="36">
        <f>'[1]3'!K13</f>
        <v>5162</v>
      </c>
      <c r="F10" s="36">
        <f>'[1]3'!J13</f>
        <v>15093</v>
      </c>
      <c r="G10" s="74">
        <f t="shared" si="1"/>
        <v>20255</v>
      </c>
      <c r="H10" s="73">
        <f t="shared" si="2"/>
        <v>38319</v>
      </c>
    </row>
    <row r="11" spans="1:8" s="71" customFormat="1" ht="18.75" customHeight="1" x14ac:dyDescent="0.2">
      <c r="A11" s="37">
        <v>4</v>
      </c>
      <c r="B11" s="36">
        <f>'[1]4'!H13</f>
        <v>3313</v>
      </c>
      <c r="C11" s="36">
        <f>'[1]4'!G13</f>
        <v>13850</v>
      </c>
      <c r="D11" s="75">
        <f t="shared" si="0"/>
        <v>17163</v>
      </c>
      <c r="E11" s="36">
        <f>'[1]4'!K13</f>
        <v>6140</v>
      </c>
      <c r="F11" s="36">
        <f>'[1]4'!J13</f>
        <v>12108</v>
      </c>
      <c r="G11" s="74">
        <f t="shared" si="1"/>
        <v>18248</v>
      </c>
      <c r="H11" s="73">
        <f t="shared" si="2"/>
        <v>35411</v>
      </c>
    </row>
    <row r="12" spans="1:8" ht="18" customHeight="1" x14ac:dyDescent="0.2">
      <c r="A12" s="37">
        <v>5</v>
      </c>
      <c r="B12" s="36">
        <f>'[1]5'!H13</f>
        <v>4428</v>
      </c>
      <c r="C12" s="36">
        <f>'[1]5'!G13</f>
        <v>15807</v>
      </c>
      <c r="D12" s="75">
        <f t="shared" si="0"/>
        <v>20235</v>
      </c>
      <c r="E12" s="36">
        <f>'[1]5'!K13</f>
        <v>7187</v>
      </c>
      <c r="F12" s="36">
        <f>'[1]5'!J13</f>
        <v>12235</v>
      </c>
      <c r="G12" s="74">
        <f t="shared" si="1"/>
        <v>19422</v>
      </c>
      <c r="H12" s="73">
        <f t="shared" si="2"/>
        <v>39657</v>
      </c>
    </row>
    <row r="13" spans="1:8" ht="15.75" x14ac:dyDescent="0.2">
      <c r="A13" s="37">
        <v>6</v>
      </c>
      <c r="B13" s="36">
        <f>'[1]6'!H13</f>
        <v>4853</v>
      </c>
      <c r="C13" s="36">
        <f>'[1]6'!G13</f>
        <v>13817</v>
      </c>
      <c r="D13" s="75">
        <f t="shared" si="0"/>
        <v>18670</v>
      </c>
      <c r="E13" s="36">
        <f>'[1]6'!K13</f>
        <v>4675</v>
      </c>
      <c r="F13" s="36">
        <f>'[1]6'!J13</f>
        <v>12595</v>
      </c>
      <c r="G13" s="74">
        <f t="shared" si="1"/>
        <v>17270</v>
      </c>
      <c r="H13" s="73">
        <f t="shared" si="2"/>
        <v>35940</v>
      </c>
    </row>
    <row r="14" spans="1:8" ht="15.75" x14ac:dyDescent="0.2">
      <c r="A14" s="37">
        <v>7</v>
      </c>
      <c r="B14" s="36">
        <f>'[1]7'!H13</f>
        <v>7508</v>
      </c>
      <c r="C14" s="36">
        <f>'[1]7'!G13</f>
        <v>11749</v>
      </c>
      <c r="D14" s="75">
        <f t="shared" si="0"/>
        <v>19257</v>
      </c>
      <c r="E14" s="36">
        <f>'[1]7'!K13</f>
        <v>3964</v>
      </c>
      <c r="F14" s="36">
        <f>'[1]7'!J13</f>
        <v>15946</v>
      </c>
      <c r="G14" s="74">
        <f t="shared" si="1"/>
        <v>19910</v>
      </c>
      <c r="H14" s="73">
        <f t="shared" si="2"/>
        <v>39167</v>
      </c>
    </row>
    <row r="15" spans="1:8" ht="15.75" x14ac:dyDescent="0.2">
      <c r="A15" s="37">
        <v>8</v>
      </c>
      <c r="B15" s="36">
        <f>'[1]8'!H13</f>
        <v>5895</v>
      </c>
      <c r="C15" s="36">
        <f>'[1]8'!G13</f>
        <v>12612</v>
      </c>
      <c r="D15" s="75">
        <f t="shared" si="0"/>
        <v>18507</v>
      </c>
      <c r="E15" s="36">
        <f>'[1]8'!K13</f>
        <v>4475</v>
      </c>
      <c r="F15" s="36">
        <f>'[1]8'!J13</f>
        <v>13719</v>
      </c>
      <c r="G15" s="74">
        <f t="shared" si="1"/>
        <v>18194</v>
      </c>
      <c r="H15" s="73">
        <f t="shared" si="2"/>
        <v>36701</v>
      </c>
    </row>
    <row r="16" spans="1:8" ht="15.75" x14ac:dyDescent="0.2">
      <c r="A16" s="37">
        <v>9</v>
      </c>
      <c r="B16" s="36">
        <f>'[1]9'!H13</f>
        <v>5245</v>
      </c>
      <c r="C16" s="36">
        <f>'[1]9'!G13</f>
        <v>13164</v>
      </c>
      <c r="D16" s="75">
        <f t="shared" si="0"/>
        <v>18409</v>
      </c>
      <c r="E16" s="36">
        <f>'[1]9'!K13</f>
        <v>5189</v>
      </c>
      <c r="F16" s="36">
        <f>'[1]9'!J13</f>
        <v>13029</v>
      </c>
      <c r="G16" s="74">
        <f t="shared" si="1"/>
        <v>18218</v>
      </c>
      <c r="H16" s="73">
        <f t="shared" si="2"/>
        <v>36627</v>
      </c>
    </row>
    <row r="17" spans="1:8" s="83" customFormat="1" ht="15.75" x14ac:dyDescent="0.2">
      <c r="A17" s="51">
        <v>10</v>
      </c>
      <c r="B17" s="36">
        <f>'[1]10'!H13</f>
        <v>5907</v>
      </c>
      <c r="C17" s="36">
        <f>'[1]10'!G13</f>
        <v>14144</v>
      </c>
      <c r="D17" s="86">
        <f t="shared" si="0"/>
        <v>20051</v>
      </c>
      <c r="E17" s="36">
        <f>'[1]10'!K13</f>
        <v>7398</v>
      </c>
      <c r="F17" s="36">
        <f>'[1]10'!J13</f>
        <v>11830</v>
      </c>
      <c r="G17" s="85">
        <f t="shared" si="1"/>
        <v>19228</v>
      </c>
      <c r="H17" s="84">
        <f t="shared" si="2"/>
        <v>39279</v>
      </c>
    </row>
    <row r="18" spans="1:8" s="83" customFormat="1" ht="15.75" x14ac:dyDescent="0.2">
      <c r="A18" s="51">
        <v>11</v>
      </c>
      <c r="B18" s="36">
        <f>'[1]11'!H13</f>
        <v>4311</v>
      </c>
      <c r="C18" s="36">
        <f>'[1]11'!G13</f>
        <v>14300</v>
      </c>
      <c r="D18" s="86">
        <f t="shared" si="0"/>
        <v>18611</v>
      </c>
      <c r="E18" s="36">
        <f>'[1]11'!K13</f>
        <v>6426</v>
      </c>
      <c r="F18" s="36">
        <f>'[1]11'!J13</f>
        <v>11835</v>
      </c>
      <c r="G18" s="85">
        <f t="shared" si="1"/>
        <v>18261</v>
      </c>
      <c r="H18" s="84">
        <f t="shared" si="2"/>
        <v>36872</v>
      </c>
    </row>
    <row r="19" spans="1:8" s="87" customFormat="1" ht="15.75" x14ac:dyDescent="0.2">
      <c r="A19" s="51">
        <v>12</v>
      </c>
      <c r="B19" s="36">
        <f>'[1]12'!H13</f>
        <v>4699</v>
      </c>
      <c r="C19" s="36">
        <f>'[1]12'!G13</f>
        <v>14580</v>
      </c>
      <c r="D19" s="86">
        <f t="shared" si="0"/>
        <v>19279</v>
      </c>
      <c r="E19" s="36">
        <f>'[1]12'!K13</f>
        <v>6910</v>
      </c>
      <c r="F19" s="36">
        <f>'[1]12'!J13</f>
        <v>11846</v>
      </c>
      <c r="G19" s="85">
        <f t="shared" si="1"/>
        <v>18756</v>
      </c>
      <c r="H19" s="84">
        <f t="shared" si="2"/>
        <v>38035</v>
      </c>
    </row>
    <row r="20" spans="1:8" ht="15.75" x14ac:dyDescent="0.2">
      <c r="A20" s="37">
        <v>13</v>
      </c>
      <c r="B20" s="36">
        <f>'[1]13'!H13</f>
        <v>5506</v>
      </c>
      <c r="C20" s="36">
        <f>'[1]13'!G13</f>
        <v>13807</v>
      </c>
      <c r="D20" s="75">
        <f t="shared" si="0"/>
        <v>19313</v>
      </c>
      <c r="E20" s="36">
        <f>'[1]13'!K13</f>
        <v>4797</v>
      </c>
      <c r="F20" s="36">
        <f>'[1]13'!J13</f>
        <v>12059</v>
      </c>
      <c r="G20" s="74">
        <f t="shared" si="1"/>
        <v>16856</v>
      </c>
      <c r="H20" s="73">
        <f t="shared" si="2"/>
        <v>36169</v>
      </c>
    </row>
    <row r="21" spans="1:8" ht="15.75" x14ac:dyDescent="0.2">
      <c r="A21" s="37">
        <v>14</v>
      </c>
      <c r="B21" s="36">
        <f>'[1]14'!H13</f>
        <v>9242</v>
      </c>
      <c r="C21" s="36">
        <f>'[1]14'!G13</f>
        <v>11545</v>
      </c>
      <c r="D21" s="75">
        <f t="shared" si="0"/>
        <v>20787</v>
      </c>
      <c r="E21" s="36">
        <f>'[1]14'!K13</f>
        <v>4053</v>
      </c>
      <c r="F21" s="36">
        <f>'[1]14'!J13</f>
        <v>16109</v>
      </c>
      <c r="G21" s="74">
        <f t="shared" si="1"/>
        <v>20162</v>
      </c>
      <c r="H21" s="73">
        <f t="shared" si="2"/>
        <v>40949</v>
      </c>
    </row>
    <row r="22" spans="1:8" ht="15.75" x14ac:dyDescent="0.2">
      <c r="A22" s="37">
        <v>15</v>
      </c>
      <c r="B22" s="36">
        <f>'[1]15'!H13</f>
        <v>6831</v>
      </c>
      <c r="C22" s="36">
        <f>'[1]15'!G13</f>
        <v>12552</v>
      </c>
      <c r="D22" s="75">
        <f t="shared" si="0"/>
        <v>19383</v>
      </c>
      <c r="E22" s="36">
        <f>'[1]15'!K13</f>
        <v>4270</v>
      </c>
      <c r="F22" s="36">
        <f>'[1]15'!J13</f>
        <v>14133</v>
      </c>
      <c r="G22" s="74">
        <f t="shared" si="1"/>
        <v>18403</v>
      </c>
      <c r="H22" s="73">
        <f t="shared" si="2"/>
        <v>37786</v>
      </c>
    </row>
    <row r="23" spans="1:8" s="71" customFormat="1" ht="15.75" x14ac:dyDescent="0.2">
      <c r="A23" s="37">
        <v>16</v>
      </c>
      <c r="B23" s="36">
        <f>'[1]16'!H13</f>
        <v>5315</v>
      </c>
      <c r="C23" s="36">
        <f>'[1]16'!G13</f>
        <v>13356</v>
      </c>
      <c r="D23" s="75">
        <f t="shared" si="0"/>
        <v>18671</v>
      </c>
      <c r="E23" s="36">
        <f>'[1]16'!K13</f>
        <v>4441</v>
      </c>
      <c r="F23" s="36">
        <f>'[1]16'!J13</f>
        <v>13827</v>
      </c>
      <c r="G23" s="74">
        <f t="shared" si="1"/>
        <v>18268</v>
      </c>
      <c r="H23" s="73">
        <f t="shared" si="2"/>
        <v>36939</v>
      </c>
    </row>
    <row r="24" spans="1:8" s="83" customFormat="1" ht="15.75" x14ac:dyDescent="0.2">
      <c r="A24" s="51">
        <v>17</v>
      </c>
      <c r="B24" s="36">
        <f>'[1]17'!H13</f>
        <v>4585</v>
      </c>
      <c r="C24" s="36">
        <f>'[1]17'!G13</f>
        <v>15470</v>
      </c>
      <c r="D24" s="86">
        <f t="shared" si="0"/>
        <v>20055</v>
      </c>
      <c r="E24" s="36">
        <f>'[1]17'!K13</f>
        <v>4990</v>
      </c>
      <c r="F24" s="36">
        <f>'[1]17'!J13</f>
        <v>12693</v>
      </c>
      <c r="G24" s="85">
        <f t="shared" si="1"/>
        <v>17683</v>
      </c>
      <c r="H24" s="84">
        <f t="shared" si="2"/>
        <v>37738</v>
      </c>
    </row>
    <row r="25" spans="1:8" s="83" customFormat="1" ht="15.75" x14ac:dyDescent="0.2">
      <c r="A25" s="51">
        <v>18</v>
      </c>
      <c r="B25" s="36">
        <f>'[1]18'!H13</f>
        <v>3716</v>
      </c>
      <c r="C25" s="36">
        <f>'[1]18'!G13</f>
        <v>14836</v>
      </c>
      <c r="D25" s="86">
        <f t="shared" si="0"/>
        <v>18552</v>
      </c>
      <c r="E25" s="36">
        <f>'[1]18'!K13</f>
        <v>5497</v>
      </c>
      <c r="F25" s="36">
        <f>'[1]18'!J13</f>
        <v>12827</v>
      </c>
      <c r="G25" s="85">
        <f t="shared" si="1"/>
        <v>18324</v>
      </c>
      <c r="H25" s="84">
        <f t="shared" si="2"/>
        <v>36876</v>
      </c>
    </row>
    <row r="26" spans="1:8" s="83" customFormat="1" ht="15.75" x14ac:dyDescent="0.2">
      <c r="A26" s="51">
        <v>19</v>
      </c>
      <c r="B26" s="36">
        <f>'[1]19'!H13</f>
        <v>4540</v>
      </c>
      <c r="C26" s="36">
        <f>'[1]19'!G13</f>
        <v>15763</v>
      </c>
      <c r="D26" s="86">
        <f t="shared" si="0"/>
        <v>20303</v>
      </c>
      <c r="E26" s="36">
        <f>'[1]19'!K13</f>
        <v>6452</v>
      </c>
      <c r="F26" s="36">
        <f>'[1]19'!J13</f>
        <v>12551</v>
      </c>
      <c r="G26" s="85">
        <f t="shared" si="1"/>
        <v>19003</v>
      </c>
      <c r="H26" s="84">
        <f t="shared" si="2"/>
        <v>39306</v>
      </c>
    </row>
    <row r="27" spans="1:8" ht="15.75" x14ac:dyDescent="0.2">
      <c r="A27" s="37">
        <v>20</v>
      </c>
      <c r="B27" s="36">
        <f>'[1]20'!H13</f>
        <v>4474</v>
      </c>
      <c r="C27" s="36">
        <f>'[1]20'!G13</f>
        <v>14232</v>
      </c>
      <c r="D27" s="75">
        <f t="shared" si="0"/>
        <v>18706</v>
      </c>
      <c r="E27" s="36">
        <f>'[1]20'!K13</f>
        <v>4973</v>
      </c>
      <c r="F27" s="36">
        <f>'[1]20'!J13</f>
        <v>12755</v>
      </c>
      <c r="G27" s="74">
        <f t="shared" si="1"/>
        <v>17728</v>
      </c>
      <c r="H27" s="73">
        <f t="shared" si="2"/>
        <v>36434</v>
      </c>
    </row>
    <row r="28" spans="1:8" ht="15.75" x14ac:dyDescent="0.2">
      <c r="A28" s="37">
        <v>21</v>
      </c>
      <c r="B28" s="36">
        <f>'[1]21'!H13</f>
        <v>6546</v>
      </c>
      <c r="C28" s="36">
        <f>'[1]21'!G13</f>
        <v>13398</v>
      </c>
      <c r="D28" s="75">
        <f t="shared" si="0"/>
        <v>19944</v>
      </c>
      <c r="E28" s="36">
        <f>'[1]21'!K13</f>
        <v>3843</v>
      </c>
      <c r="F28" s="36">
        <f>'[1]21'!J13</f>
        <v>16464</v>
      </c>
      <c r="G28" s="74">
        <f t="shared" si="1"/>
        <v>20307</v>
      </c>
      <c r="H28" s="73">
        <f t="shared" si="2"/>
        <v>40251</v>
      </c>
    </row>
    <row r="29" spans="1:8" ht="15.75" x14ac:dyDescent="0.2">
      <c r="A29" s="37">
        <v>22</v>
      </c>
      <c r="B29" s="36">
        <f>'[1]22'!H13</f>
        <v>5867</v>
      </c>
      <c r="C29" s="36">
        <f>'[1]22'!G13</f>
        <v>12586</v>
      </c>
      <c r="D29" s="75">
        <f t="shared" si="0"/>
        <v>18453</v>
      </c>
      <c r="E29" s="36">
        <f>'[1]22'!K13</f>
        <v>3670</v>
      </c>
      <c r="F29" s="36">
        <f>'[1]22'!J13</f>
        <v>16187</v>
      </c>
      <c r="G29" s="74">
        <f t="shared" si="1"/>
        <v>19857</v>
      </c>
      <c r="H29" s="73">
        <f t="shared" si="2"/>
        <v>38310</v>
      </c>
    </row>
    <row r="30" spans="1:8" s="80" customFormat="1" ht="15.75" x14ac:dyDescent="0.25">
      <c r="A30" s="46">
        <v>23</v>
      </c>
      <c r="B30" s="36">
        <f>'[1]23'!H13</f>
        <v>4998</v>
      </c>
      <c r="C30" s="36">
        <f>'[1]23'!G13</f>
        <v>13436</v>
      </c>
      <c r="D30" s="82">
        <f t="shared" si="0"/>
        <v>18434</v>
      </c>
      <c r="E30" s="36">
        <f>'[1]23'!K13</f>
        <v>4006</v>
      </c>
      <c r="F30" s="36">
        <f>'[1]23'!J13</f>
        <v>15231</v>
      </c>
      <c r="G30" s="74">
        <f t="shared" si="1"/>
        <v>19237</v>
      </c>
      <c r="H30" s="81">
        <f t="shared" si="2"/>
        <v>37671</v>
      </c>
    </row>
    <row r="31" spans="1:8" ht="15.75" x14ac:dyDescent="0.2">
      <c r="A31" s="37">
        <v>24</v>
      </c>
      <c r="B31" s="36">
        <f>'[1]24'!H13</f>
        <v>4436</v>
      </c>
      <c r="C31" s="36">
        <f>'[1]24'!G13</f>
        <v>14423</v>
      </c>
      <c r="D31" s="75">
        <f t="shared" si="0"/>
        <v>18859</v>
      </c>
      <c r="E31" s="36">
        <f>'[1]24'!K13</f>
        <v>5376</v>
      </c>
      <c r="F31" s="36">
        <f>'[1]24'!J13</f>
        <v>13339</v>
      </c>
      <c r="G31" s="74">
        <f t="shared" si="1"/>
        <v>18715</v>
      </c>
      <c r="H31" s="73">
        <f t="shared" si="2"/>
        <v>37574</v>
      </c>
    </row>
    <row r="32" spans="1:8" ht="15.75" x14ac:dyDescent="0.2">
      <c r="A32" s="37">
        <v>25</v>
      </c>
      <c r="B32" s="36">
        <f>'[1]25'!H13</f>
        <v>4217</v>
      </c>
      <c r="C32" s="36">
        <f>'[1]25'!G13</f>
        <v>16004</v>
      </c>
      <c r="D32" s="75">
        <f t="shared" si="0"/>
        <v>20221</v>
      </c>
      <c r="E32" s="36">
        <f>'[1]25'!K13</f>
        <v>5268</v>
      </c>
      <c r="F32" s="36">
        <f>'[1]25'!J13</f>
        <v>12897</v>
      </c>
      <c r="G32" s="74">
        <f t="shared" si="1"/>
        <v>18165</v>
      </c>
      <c r="H32" s="73">
        <f t="shared" si="2"/>
        <v>38386</v>
      </c>
    </row>
    <row r="33" spans="1:11" ht="15.75" x14ac:dyDescent="0.2">
      <c r="A33" s="37">
        <v>26</v>
      </c>
      <c r="B33" s="36">
        <f>'[1]26'!H13</f>
        <v>4325</v>
      </c>
      <c r="C33" s="36">
        <f>'[1]26'!G13</f>
        <v>15962</v>
      </c>
      <c r="D33" s="75">
        <f t="shared" si="0"/>
        <v>20287</v>
      </c>
      <c r="E33" s="36">
        <f>'[1]26'!K13</f>
        <v>6135</v>
      </c>
      <c r="F33" s="36">
        <f>'[1]26'!J13</f>
        <v>12903</v>
      </c>
      <c r="G33" s="74">
        <f t="shared" si="1"/>
        <v>19038</v>
      </c>
      <c r="H33" s="73">
        <f t="shared" si="2"/>
        <v>39325</v>
      </c>
    </row>
    <row r="34" spans="1:11" ht="15.75" x14ac:dyDescent="0.2">
      <c r="A34" s="37">
        <v>27</v>
      </c>
      <c r="B34" s="36">
        <f>'[1]27'!H13</f>
        <v>3923</v>
      </c>
      <c r="C34" s="36">
        <f>'[1]27'!G13</f>
        <v>15792</v>
      </c>
      <c r="D34" s="75">
        <f t="shared" si="0"/>
        <v>19715</v>
      </c>
      <c r="E34" s="36">
        <f>'[1]27'!K13</f>
        <v>4610</v>
      </c>
      <c r="F34" s="36">
        <f>'[1]27'!J13</f>
        <v>12188</v>
      </c>
      <c r="G34" s="74">
        <f t="shared" si="1"/>
        <v>16798</v>
      </c>
      <c r="H34" s="73">
        <f t="shared" si="2"/>
        <v>36513</v>
      </c>
    </row>
    <row r="35" spans="1:11" ht="16.5" customHeight="1" x14ac:dyDescent="0.2">
      <c r="A35" s="37">
        <v>28</v>
      </c>
      <c r="B35" s="36">
        <f>'[1]28'!H13</f>
        <v>6416</v>
      </c>
      <c r="C35" s="36">
        <f>'[1]28'!G13</f>
        <v>14195</v>
      </c>
      <c r="D35" s="75">
        <f t="shared" si="0"/>
        <v>20611</v>
      </c>
      <c r="E35" s="36">
        <f>'[1]28'!K13</f>
        <v>3471</v>
      </c>
      <c r="F35" s="36">
        <f>'[1]28'!J13</f>
        <v>16963</v>
      </c>
      <c r="G35" s="74">
        <f t="shared" si="1"/>
        <v>20434</v>
      </c>
      <c r="H35" s="73">
        <f t="shared" si="2"/>
        <v>41045</v>
      </c>
    </row>
    <row r="36" spans="1:11" ht="15.75" x14ac:dyDescent="0.2">
      <c r="A36" s="37">
        <v>29</v>
      </c>
      <c r="B36" s="36">
        <f>'[1]29'!H13</f>
        <v>5648</v>
      </c>
      <c r="C36" s="36">
        <f>'[1]29'!G13</f>
        <v>13734</v>
      </c>
      <c r="D36" s="75">
        <f t="shared" si="0"/>
        <v>19382</v>
      </c>
      <c r="E36" s="36">
        <f>'[1]29'!K13</f>
        <v>3435</v>
      </c>
      <c r="F36" s="36">
        <f>'[1]29'!J13</f>
        <v>15287</v>
      </c>
      <c r="G36" s="74">
        <f t="shared" si="1"/>
        <v>18722</v>
      </c>
      <c r="H36" s="73">
        <f t="shared" si="2"/>
        <v>38104</v>
      </c>
    </row>
    <row r="37" spans="1:11" s="76" customFormat="1" ht="15.75" x14ac:dyDescent="0.25">
      <c r="A37" s="42">
        <v>30</v>
      </c>
      <c r="B37" s="36">
        <f>'[1]30'!H13</f>
        <v>4943</v>
      </c>
      <c r="C37" s="36">
        <f>'[1]30'!G13</f>
        <v>13115</v>
      </c>
      <c r="D37" s="79">
        <f t="shared" si="0"/>
        <v>18058</v>
      </c>
      <c r="E37" s="36">
        <f>'[1]30'!K13</f>
        <v>3206</v>
      </c>
      <c r="F37" s="36">
        <f>'[1]30'!J13</f>
        <v>15291</v>
      </c>
      <c r="G37" s="78">
        <f t="shared" si="1"/>
        <v>18497</v>
      </c>
      <c r="H37" s="77">
        <f t="shared" si="2"/>
        <v>36555</v>
      </c>
    </row>
    <row r="38" spans="1:11" ht="15.75" x14ac:dyDescent="0.2">
      <c r="A38" s="37">
        <v>31</v>
      </c>
      <c r="B38" s="36">
        <f>'[1]31'!H13</f>
        <v>4888</v>
      </c>
      <c r="C38" s="36">
        <f>'[1]31'!G13</f>
        <v>14703</v>
      </c>
      <c r="D38" s="75">
        <f t="shared" si="0"/>
        <v>19591</v>
      </c>
      <c r="E38" s="36">
        <f>'[1]31'!K13</f>
        <v>3665</v>
      </c>
      <c r="F38" s="36">
        <f>'[1]31'!J13</f>
        <v>14197</v>
      </c>
      <c r="G38" s="74">
        <f t="shared" si="1"/>
        <v>17862</v>
      </c>
      <c r="H38" s="73">
        <f t="shared" si="2"/>
        <v>37453</v>
      </c>
    </row>
    <row r="39" spans="1:11" ht="15.75" x14ac:dyDescent="0.2">
      <c r="A39" s="31"/>
      <c r="B39" s="29"/>
      <c r="C39" s="29"/>
      <c r="D39" s="75"/>
      <c r="E39" s="29"/>
      <c r="F39" s="29"/>
      <c r="G39" s="74"/>
      <c r="H39" s="73" t="str">
        <f t="shared" si="2"/>
        <v/>
      </c>
    </row>
    <row r="40" spans="1:11" ht="15.75" x14ac:dyDescent="0.2">
      <c r="A40" s="26" t="s">
        <v>7</v>
      </c>
      <c r="B40" s="25">
        <f>SUM(B8:B38)</f>
        <v>162948</v>
      </c>
      <c r="C40" s="25">
        <f>SUM(C8:C38)</f>
        <v>431758</v>
      </c>
      <c r="D40" s="25">
        <f>SUM(B40:C40)</f>
        <v>594706</v>
      </c>
      <c r="E40" s="25">
        <f>SUM(E8:E38)</f>
        <v>150789</v>
      </c>
      <c r="F40" s="25">
        <f>SUM(F8:F38)</f>
        <v>430907</v>
      </c>
      <c r="G40" s="25">
        <f>SUM(E40:F40)</f>
        <v>581696</v>
      </c>
      <c r="H40" s="25">
        <f>SUM(D40,G40)</f>
        <v>1176402</v>
      </c>
      <c r="K40" s="69" t="s">
        <v>6</v>
      </c>
    </row>
    <row r="41" spans="1:11" ht="15.75" x14ac:dyDescent="0.25">
      <c r="A41" s="11"/>
      <c r="B41" s="12"/>
      <c r="C41" s="11"/>
      <c r="D41" s="11"/>
      <c r="E41" s="12"/>
      <c r="F41" s="11"/>
      <c r="G41" s="11"/>
      <c r="H41" s="11"/>
    </row>
    <row r="42" spans="1:11" ht="15.75" x14ac:dyDescent="0.25">
      <c r="A42" s="11"/>
      <c r="B42" s="12"/>
      <c r="C42" s="11"/>
      <c r="D42" s="11"/>
      <c r="E42" s="12"/>
      <c r="F42" s="11"/>
      <c r="G42" s="11"/>
      <c r="H42" s="11"/>
    </row>
    <row r="43" spans="1:11" ht="15.75" x14ac:dyDescent="0.25">
      <c r="A43" s="11"/>
      <c r="B43" s="12"/>
      <c r="C43" s="11"/>
      <c r="D43" s="13"/>
      <c r="E43" s="12"/>
      <c r="F43" s="11"/>
      <c r="G43" s="11"/>
      <c r="H43" s="11"/>
    </row>
    <row r="44" spans="1:11" ht="15.75" x14ac:dyDescent="0.25">
      <c r="A44" s="18" t="s">
        <v>5</v>
      </c>
      <c r="B44" s="6"/>
      <c r="C44" s="5"/>
      <c r="D44" s="13"/>
      <c r="E44" s="12"/>
      <c r="F44" s="11"/>
      <c r="G44" s="11"/>
      <c r="H44" s="11"/>
    </row>
    <row r="45" spans="1:11" ht="15.75" x14ac:dyDescent="0.25">
      <c r="A45" s="5"/>
      <c r="B45" s="6"/>
      <c r="C45" s="5"/>
      <c r="D45" s="13"/>
      <c r="E45" s="12"/>
      <c r="F45" s="11"/>
      <c r="G45" s="11"/>
      <c r="H45" s="11"/>
    </row>
    <row r="46" spans="1:11" ht="15.75" x14ac:dyDescent="0.25">
      <c r="A46" s="17" t="s">
        <v>4</v>
      </c>
      <c r="B46" s="16">
        <f>SUM(C40/(COUNTIF(B8:B38,"&gt;0")))</f>
        <v>13927.677419354839</v>
      </c>
      <c r="C46" s="15" t="s">
        <v>2</v>
      </c>
      <c r="D46" s="13"/>
      <c r="E46" s="12"/>
      <c r="F46" s="11"/>
      <c r="G46" s="11"/>
      <c r="H46" s="11"/>
      <c r="I46" s="72"/>
    </row>
    <row r="47" spans="1:11" ht="15.75" x14ac:dyDescent="0.25">
      <c r="A47" s="17" t="s">
        <v>3</v>
      </c>
      <c r="B47" s="16">
        <f>SUM(F40/(COUNTIF(B8:B38,"&gt;0")))</f>
        <v>13900.225806451614</v>
      </c>
      <c r="C47" s="15" t="s">
        <v>2</v>
      </c>
      <c r="D47" s="13"/>
      <c r="E47" s="12"/>
      <c r="F47" s="11"/>
      <c r="G47" s="11"/>
      <c r="H47" s="11"/>
    </row>
    <row r="48" spans="1:11" ht="15.75" x14ac:dyDescent="0.25">
      <c r="A48" s="14"/>
      <c r="B48" s="6"/>
      <c r="C48" s="5"/>
      <c r="D48" s="13"/>
      <c r="E48" s="12"/>
      <c r="F48" s="11"/>
      <c r="G48" s="11"/>
      <c r="H48" s="11"/>
    </row>
    <row r="49" spans="1:8" ht="15.75" x14ac:dyDescent="0.25">
      <c r="A49" s="5"/>
      <c r="B49" s="6"/>
      <c r="C49" s="5"/>
      <c r="D49" s="92" t="s">
        <v>1</v>
      </c>
      <c r="E49" s="92"/>
      <c r="F49" s="92"/>
      <c r="G49" s="106"/>
      <c r="H49" s="106"/>
    </row>
    <row r="50" spans="1:8" ht="15.75" x14ac:dyDescent="0.25">
      <c r="A50" s="10"/>
      <c r="B50" s="6"/>
      <c r="C50" s="5"/>
      <c r="D50" s="92" t="s">
        <v>0</v>
      </c>
      <c r="E50" s="92"/>
      <c r="F50" s="92"/>
      <c r="G50" s="11"/>
      <c r="H50" s="11"/>
    </row>
    <row r="51" spans="1:8" ht="15.75" x14ac:dyDescent="0.25">
      <c r="A51" s="11"/>
      <c r="B51" s="12"/>
      <c r="C51" s="11"/>
      <c r="D51" s="93"/>
      <c r="E51" s="94"/>
      <c r="F51" s="94"/>
      <c r="G51" s="11"/>
      <c r="H51" s="11"/>
    </row>
    <row r="52" spans="1:8" ht="15.75" x14ac:dyDescent="0.25">
      <c r="A52" s="11"/>
      <c r="B52" s="12"/>
      <c r="C52" s="11"/>
      <c r="D52" s="93"/>
      <c r="E52" s="94"/>
      <c r="F52" s="94"/>
      <c r="G52" s="11"/>
      <c r="H52" s="11"/>
    </row>
  </sheetData>
  <mergeCells count="18">
    <mergeCell ref="D52:F52"/>
    <mergeCell ref="D51:F51"/>
    <mergeCell ref="D49:F49"/>
    <mergeCell ref="G49:H49"/>
    <mergeCell ref="D50:F50"/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32" activePane="bottomLeft" state="frozen"/>
      <selection activeCell="A3" sqref="A3"/>
      <selection pane="bottomLeft" activeCell="A3" sqref="A3"/>
    </sheetView>
  </sheetViews>
  <sheetFormatPr defaultColWidth="9" defaultRowHeight="14.25" x14ac:dyDescent="0.2"/>
  <cols>
    <col min="1" max="1" width="11.75" style="69" customWidth="1"/>
    <col min="2" max="2" width="11.75" style="71" customWidth="1"/>
    <col min="3" max="4" width="11.75" style="69" customWidth="1"/>
    <col min="5" max="5" width="11.75" style="71" customWidth="1"/>
    <col min="6" max="8" width="11.75" style="69" customWidth="1"/>
    <col min="9" max="16384" width="9" style="69"/>
  </cols>
  <sheetData>
    <row r="1" spans="1:8" ht="18.75" x14ac:dyDescent="0.3">
      <c r="A1" s="98" t="s">
        <v>14</v>
      </c>
      <c r="B1" s="98"/>
      <c r="C1" s="98"/>
      <c r="D1" s="98"/>
      <c r="E1" s="98"/>
      <c r="F1" s="98"/>
      <c r="G1" s="98"/>
      <c r="H1" s="98"/>
    </row>
    <row r="2" spans="1:8" ht="18.75" x14ac:dyDescent="0.3">
      <c r="A2" s="99" t="s">
        <v>19</v>
      </c>
      <c r="B2" s="99"/>
      <c r="C2" s="99"/>
      <c r="D2" s="99"/>
      <c r="E2" s="99"/>
      <c r="F2" s="99"/>
      <c r="G2" s="99"/>
      <c r="H2" s="99"/>
    </row>
    <row r="3" spans="1:8" ht="18.75" x14ac:dyDescent="0.3">
      <c r="A3" s="66"/>
      <c r="B3" s="68"/>
      <c r="C3" s="66"/>
      <c r="D3" s="66"/>
      <c r="E3" s="67"/>
      <c r="F3" s="66"/>
      <c r="G3" s="89"/>
      <c r="H3" s="89"/>
    </row>
    <row r="4" spans="1:8" ht="18.75" x14ac:dyDescent="0.3">
      <c r="A4" s="66"/>
      <c r="B4" s="68"/>
      <c r="C4" s="66"/>
      <c r="D4" s="66"/>
      <c r="E4" s="67"/>
      <c r="F4" s="66"/>
      <c r="G4" s="65"/>
      <c r="H4" s="65"/>
    </row>
    <row r="5" spans="1:8" ht="18.75" x14ac:dyDescent="0.2">
      <c r="A5" s="100" t="s">
        <v>13</v>
      </c>
      <c r="B5" s="101" t="s">
        <v>12</v>
      </c>
      <c r="C5" s="102"/>
      <c r="D5" s="102"/>
      <c r="E5" s="100" t="s">
        <v>11</v>
      </c>
      <c r="F5" s="100"/>
      <c r="G5" s="100"/>
      <c r="H5" s="103" t="s">
        <v>10</v>
      </c>
    </row>
    <row r="6" spans="1:8" x14ac:dyDescent="0.2">
      <c r="A6" s="100"/>
      <c r="B6" s="90" t="s">
        <v>9</v>
      </c>
      <c r="C6" s="90" t="s">
        <v>8</v>
      </c>
      <c r="D6" s="90" t="s">
        <v>7</v>
      </c>
      <c r="E6" s="90" t="s">
        <v>9</v>
      </c>
      <c r="F6" s="90" t="s">
        <v>8</v>
      </c>
      <c r="G6" s="90" t="s">
        <v>7</v>
      </c>
      <c r="H6" s="104"/>
    </row>
    <row r="7" spans="1:8" x14ac:dyDescent="0.2">
      <c r="A7" s="100"/>
      <c r="B7" s="91"/>
      <c r="C7" s="91"/>
      <c r="D7" s="91"/>
      <c r="E7" s="91"/>
      <c r="F7" s="91"/>
      <c r="G7" s="91"/>
      <c r="H7" s="105"/>
    </row>
    <row r="8" spans="1:8" ht="15.75" x14ac:dyDescent="0.2">
      <c r="A8" s="37">
        <v>1</v>
      </c>
      <c r="B8" s="64">
        <f>'[1]1'!H15</f>
        <v>330</v>
      </c>
      <c r="C8" s="64">
        <f>'[1]1'!G15</f>
        <v>2540</v>
      </c>
      <c r="D8" s="88">
        <f t="shared" ref="D8:D38" si="0">SUM(B8:C8)</f>
        <v>2870</v>
      </c>
      <c r="E8" s="64">
        <f>'[1]1'!K15</f>
        <v>195</v>
      </c>
      <c r="F8" s="64">
        <f>'[1]1'!J15</f>
        <v>3296</v>
      </c>
      <c r="G8" s="74">
        <f t="shared" ref="G8:G38" si="1">SUM(E8:F8)</f>
        <v>3491</v>
      </c>
      <c r="H8" s="73">
        <f t="shared" ref="H8:H39" si="2">IF(SUM(D8,G8)=0,"",SUM(D8,G8))</f>
        <v>6361</v>
      </c>
    </row>
    <row r="9" spans="1:8" ht="15.75" x14ac:dyDescent="0.2">
      <c r="A9" s="37">
        <v>2</v>
      </c>
      <c r="B9" s="36">
        <f>'[1]2'!H15</f>
        <v>172</v>
      </c>
      <c r="C9" s="36">
        <f>'[1]2'!G15</f>
        <v>2134</v>
      </c>
      <c r="D9" s="75">
        <f t="shared" si="0"/>
        <v>2306</v>
      </c>
      <c r="E9" s="36">
        <f>'[1]2'!K15</f>
        <v>227</v>
      </c>
      <c r="F9" s="36">
        <f>'[1]2'!J15</f>
        <v>3241</v>
      </c>
      <c r="G9" s="74">
        <f t="shared" si="1"/>
        <v>3468</v>
      </c>
      <c r="H9" s="73">
        <f t="shared" si="2"/>
        <v>5774</v>
      </c>
    </row>
    <row r="10" spans="1:8" ht="15.75" x14ac:dyDescent="0.2">
      <c r="A10" s="37">
        <v>3</v>
      </c>
      <c r="B10" s="36">
        <f>'[1]3'!H15</f>
        <v>192</v>
      </c>
      <c r="C10" s="36">
        <f>'[1]3'!G15</f>
        <v>2428</v>
      </c>
      <c r="D10" s="75">
        <f t="shared" si="0"/>
        <v>2620</v>
      </c>
      <c r="E10" s="36">
        <f>'[1]3'!K15</f>
        <v>336</v>
      </c>
      <c r="F10" s="36">
        <f>'[1]3'!J15</f>
        <v>3167</v>
      </c>
      <c r="G10" s="74">
        <f t="shared" si="1"/>
        <v>3503</v>
      </c>
      <c r="H10" s="73">
        <f t="shared" si="2"/>
        <v>6123</v>
      </c>
    </row>
    <row r="11" spans="1:8" s="71" customFormat="1" ht="18.75" customHeight="1" x14ac:dyDescent="0.2">
      <c r="A11" s="37">
        <v>4</v>
      </c>
      <c r="B11" s="36">
        <f>'[1]4'!H15</f>
        <v>220</v>
      </c>
      <c r="C11" s="36">
        <f>'[1]4'!G15</f>
        <v>2093</v>
      </c>
      <c r="D11" s="75">
        <f t="shared" si="0"/>
        <v>2313</v>
      </c>
      <c r="E11" s="36">
        <f>'[1]4'!K15</f>
        <v>460</v>
      </c>
      <c r="F11" s="36">
        <f>'[1]4'!J15</f>
        <v>2582</v>
      </c>
      <c r="G11" s="74">
        <f t="shared" si="1"/>
        <v>3042</v>
      </c>
      <c r="H11" s="73">
        <f t="shared" si="2"/>
        <v>5355</v>
      </c>
    </row>
    <row r="12" spans="1:8" ht="18.75" customHeight="1" x14ac:dyDescent="0.2">
      <c r="A12" s="37">
        <v>5</v>
      </c>
      <c r="B12" s="36">
        <f>'[1]5'!H15</f>
        <v>170</v>
      </c>
      <c r="C12" s="36">
        <f>'[1]5'!G15</f>
        <v>2237</v>
      </c>
      <c r="D12" s="75">
        <f t="shared" si="0"/>
        <v>2407</v>
      </c>
      <c r="E12" s="36">
        <f>'[1]5'!K15</f>
        <v>531</v>
      </c>
      <c r="F12" s="36">
        <f>'[1]5'!J15</f>
        <v>2981</v>
      </c>
      <c r="G12" s="74">
        <f t="shared" si="1"/>
        <v>3512</v>
      </c>
      <c r="H12" s="73">
        <f t="shared" si="2"/>
        <v>5919</v>
      </c>
    </row>
    <row r="13" spans="1:8" ht="15.75" x14ac:dyDescent="0.2">
      <c r="A13" s="37">
        <v>6</v>
      </c>
      <c r="B13" s="36">
        <f>'[1]6'!H15</f>
        <v>203</v>
      </c>
      <c r="C13" s="36">
        <f>'[1]6'!G15</f>
        <v>2887</v>
      </c>
      <c r="D13" s="75">
        <f t="shared" si="0"/>
        <v>3090</v>
      </c>
      <c r="E13" s="36">
        <f>'[1]6'!K15</f>
        <v>335</v>
      </c>
      <c r="F13" s="36">
        <f>'[1]6'!J15</f>
        <v>3264</v>
      </c>
      <c r="G13" s="74">
        <f t="shared" si="1"/>
        <v>3599</v>
      </c>
      <c r="H13" s="73">
        <f t="shared" si="2"/>
        <v>6689</v>
      </c>
    </row>
    <row r="14" spans="1:8" ht="15.75" x14ac:dyDescent="0.2">
      <c r="A14" s="37">
        <v>7</v>
      </c>
      <c r="B14" s="36">
        <f>'[1]7'!H15</f>
        <v>487</v>
      </c>
      <c r="C14" s="36">
        <f>'[1]7'!G15</f>
        <v>2133</v>
      </c>
      <c r="D14" s="75">
        <f t="shared" si="0"/>
        <v>2620</v>
      </c>
      <c r="E14" s="36">
        <f>'[1]7'!K15</f>
        <v>302</v>
      </c>
      <c r="F14" s="36">
        <f>'[1]7'!J15</f>
        <v>2975</v>
      </c>
      <c r="G14" s="74">
        <f t="shared" si="1"/>
        <v>3277</v>
      </c>
      <c r="H14" s="73">
        <f t="shared" si="2"/>
        <v>5897</v>
      </c>
    </row>
    <row r="15" spans="1:8" ht="15.75" x14ac:dyDescent="0.2">
      <c r="A15" s="37">
        <v>8</v>
      </c>
      <c r="B15" s="36">
        <f>'[1]8'!H15</f>
        <v>300</v>
      </c>
      <c r="C15" s="36">
        <f>'[1]8'!G15</f>
        <v>1743</v>
      </c>
      <c r="D15" s="75">
        <f t="shared" si="0"/>
        <v>2043</v>
      </c>
      <c r="E15" s="36">
        <f>'[1]8'!K15</f>
        <v>318</v>
      </c>
      <c r="F15" s="36">
        <f>'[1]8'!J15</f>
        <v>2589</v>
      </c>
      <c r="G15" s="74">
        <f t="shared" si="1"/>
        <v>2907</v>
      </c>
      <c r="H15" s="73">
        <f t="shared" si="2"/>
        <v>4950</v>
      </c>
    </row>
    <row r="16" spans="1:8" ht="15.75" x14ac:dyDescent="0.2">
      <c r="A16" s="37">
        <v>9</v>
      </c>
      <c r="B16" s="36">
        <f>'[1]9'!H15</f>
        <v>223</v>
      </c>
      <c r="C16" s="36">
        <f>'[1]9'!G15</f>
        <v>2000</v>
      </c>
      <c r="D16" s="75">
        <f t="shared" si="0"/>
        <v>2223</v>
      </c>
      <c r="E16" s="36">
        <f>'[1]9'!K15</f>
        <v>397</v>
      </c>
      <c r="F16" s="36">
        <f>'[1]9'!J15</f>
        <v>2567</v>
      </c>
      <c r="G16" s="74">
        <f t="shared" si="1"/>
        <v>2964</v>
      </c>
      <c r="H16" s="73">
        <f t="shared" si="2"/>
        <v>5187</v>
      </c>
    </row>
    <row r="17" spans="1:8" s="83" customFormat="1" ht="15.75" x14ac:dyDescent="0.2">
      <c r="A17" s="51">
        <v>10</v>
      </c>
      <c r="B17" s="36">
        <f>'[1]10'!H15</f>
        <v>280</v>
      </c>
      <c r="C17" s="36">
        <f>'[1]10'!G15</f>
        <v>2565</v>
      </c>
      <c r="D17" s="86">
        <f t="shared" si="0"/>
        <v>2845</v>
      </c>
      <c r="E17" s="36">
        <f>'[1]10'!K15</f>
        <v>495</v>
      </c>
      <c r="F17" s="36">
        <f>'[1]10'!J15</f>
        <v>2790</v>
      </c>
      <c r="G17" s="85">
        <f t="shared" si="1"/>
        <v>3285</v>
      </c>
      <c r="H17" s="84">
        <f t="shared" si="2"/>
        <v>6130</v>
      </c>
    </row>
    <row r="18" spans="1:8" s="83" customFormat="1" ht="15.75" x14ac:dyDescent="0.2">
      <c r="A18" s="51">
        <v>11</v>
      </c>
      <c r="B18" s="36">
        <f>'[1]11'!H15</f>
        <v>252</v>
      </c>
      <c r="C18" s="36">
        <f>'[1]11'!G15</f>
        <v>2260</v>
      </c>
      <c r="D18" s="86">
        <f t="shared" si="0"/>
        <v>2512</v>
      </c>
      <c r="E18" s="36">
        <f>'[1]11'!K15</f>
        <v>503</v>
      </c>
      <c r="F18" s="36">
        <f>'[1]11'!J15</f>
        <v>2006</v>
      </c>
      <c r="G18" s="85">
        <f t="shared" si="1"/>
        <v>2509</v>
      </c>
      <c r="H18" s="84">
        <f t="shared" si="2"/>
        <v>5021</v>
      </c>
    </row>
    <row r="19" spans="1:8" s="87" customFormat="1" ht="15.75" x14ac:dyDescent="0.2">
      <c r="A19" s="51">
        <v>12</v>
      </c>
      <c r="B19" s="36">
        <f>'[1]12'!H15</f>
        <v>159</v>
      </c>
      <c r="C19" s="36">
        <f>'[1]12'!G15</f>
        <v>2492</v>
      </c>
      <c r="D19" s="86">
        <f t="shared" si="0"/>
        <v>2651</v>
      </c>
      <c r="E19" s="36">
        <f>'[1]12'!K15</f>
        <v>399</v>
      </c>
      <c r="F19" s="36">
        <f>'[1]12'!J15</f>
        <v>2474</v>
      </c>
      <c r="G19" s="85">
        <f t="shared" si="1"/>
        <v>2873</v>
      </c>
      <c r="H19" s="84">
        <f t="shared" si="2"/>
        <v>5524</v>
      </c>
    </row>
    <row r="20" spans="1:8" ht="15.75" x14ac:dyDescent="0.2">
      <c r="A20" s="37">
        <v>13</v>
      </c>
      <c r="B20" s="36">
        <f>'[1]13'!H15</f>
        <v>200</v>
      </c>
      <c r="C20" s="36">
        <f>'[1]13'!G15</f>
        <v>2519</v>
      </c>
      <c r="D20" s="75">
        <f t="shared" si="0"/>
        <v>2719</v>
      </c>
      <c r="E20" s="36">
        <f>'[1]13'!K15</f>
        <v>337</v>
      </c>
      <c r="F20" s="36">
        <f>'[1]13'!J15</f>
        <v>2671</v>
      </c>
      <c r="G20" s="74">
        <f t="shared" si="1"/>
        <v>3008</v>
      </c>
      <c r="H20" s="73">
        <f t="shared" si="2"/>
        <v>5727</v>
      </c>
    </row>
    <row r="21" spans="1:8" ht="15.75" x14ac:dyDescent="0.2">
      <c r="A21" s="37">
        <v>14</v>
      </c>
      <c r="B21" s="36">
        <f>'[1]14'!H15</f>
        <v>524</v>
      </c>
      <c r="C21" s="36">
        <f>'[1]14'!G15</f>
        <v>2130</v>
      </c>
      <c r="D21" s="75">
        <f t="shared" si="0"/>
        <v>2654</v>
      </c>
      <c r="E21" s="36">
        <f>'[1]14'!K15</f>
        <v>238</v>
      </c>
      <c r="F21" s="36">
        <f>'[1]14'!J15</f>
        <v>3356</v>
      </c>
      <c r="G21" s="74">
        <f t="shared" si="1"/>
        <v>3594</v>
      </c>
      <c r="H21" s="73">
        <f t="shared" si="2"/>
        <v>6248</v>
      </c>
    </row>
    <row r="22" spans="1:8" ht="15.75" x14ac:dyDescent="0.2">
      <c r="A22" s="37">
        <v>15</v>
      </c>
      <c r="B22" s="36">
        <f>'[1]15'!H15</f>
        <v>332</v>
      </c>
      <c r="C22" s="36">
        <f>'[1]15'!G15</f>
        <v>2031</v>
      </c>
      <c r="D22" s="75">
        <f t="shared" si="0"/>
        <v>2363</v>
      </c>
      <c r="E22" s="36">
        <f>'[1]15'!K15</f>
        <v>398</v>
      </c>
      <c r="F22" s="36">
        <f>'[1]15'!J15</f>
        <v>2613</v>
      </c>
      <c r="G22" s="74">
        <f t="shared" si="1"/>
        <v>3011</v>
      </c>
      <c r="H22" s="73">
        <f t="shared" si="2"/>
        <v>5374</v>
      </c>
    </row>
    <row r="23" spans="1:8" s="71" customFormat="1" ht="15.75" x14ac:dyDescent="0.2">
      <c r="A23" s="37">
        <v>16</v>
      </c>
      <c r="B23" s="36">
        <f>'[1]16'!H15</f>
        <v>241</v>
      </c>
      <c r="C23" s="36">
        <f>'[1]16'!G15</f>
        <v>2341</v>
      </c>
      <c r="D23" s="75">
        <f t="shared" si="0"/>
        <v>2582</v>
      </c>
      <c r="E23" s="36">
        <f>'[1]16'!K15</f>
        <v>278</v>
      </c>
      <c r="F23" s="36">
        <f>'[1]16'!J15</f>
        <v>2649</v>
      </c>
      <c r="G23" s="74">
        <f t="shared" si="1"/>
        <v>2927</v>
      </c>
      <c r="H23" s="73">
        <f t="shared" si="2"/>
        <v>5509</v>
      </c>
    </row>
    <row r="24" spans="1:8" s="83" customFormat="1" ht="15.75" x14ac:dyDescent="0.2">
      <c r="A24" s="51">
        <v>17</v>
      </c>
      <c r="B24" s="36">
        <f>'[1]17'!H15</f>
        <v>178</v>
      </c>
      <c r="C24" s="36">
        <f>'[1]17'!G15</f>
        <v>2598</v>
      </c>
      <c r="D24" s="86">
        <f t="shared" si="0"/>
        <v>2776</v>
      </c>
      <c r="E24" s="36">
        <f>'[1]17'!K15</f>
        <v>386</v>
      </c>
      <c r="F24" s="36">
        <f>'[1]17'!J15</f>
        <v>2705</v>
      </c>
      <c r="G24" s="85">
        <f t="shared" si="1"/>
        <v>3091</v>
      </c>
      <c r="H24" s="84">
        <f t="shared" si="2"/>
        <v>5867</v>
      </c>
    </row>
    <row r="25" spans="1:8" s="83" customFormat="1" ht="15.75" x14ac:dyDescent="0.2">
      <c r="A25" s="51">
        <v>18</v>
      </c>
      <c r="B25" s="36">
        <f>'[1]18'!H15</f>
        <v>189</v>
      </c>
      <c r="C25" s="36">
        <f>'[1]18'!G15</f>
        <v>2388</v>
      </c>
      <c r="D25" s="86">
        <f t="shared" si="0"/>
        <v>2577</v>
      </c>
      <c r="E25" s="36">
        <f>'[1]18'!K15</f>
        <v>410</v>
      </c>
      <c r="F25" s="36">
        <f>'[1]18'!J15</f>
        <v>2300</v>
      </c>
      <c r="G25" s="85">
        <f t="shared" si="1"/>
        <v>2710</v>
      </c>
      <c r="H25" s="84">
        <f t="shared" si="2"/>
        <v>5287</v>
      </c>
    </row>
    <row r="26" spans="1:8" s="83" customFormat="1" ht="15.75" x14ac:dyDescent="0.2">
      <c r="A26" s="51">
        <v>19</v>
      </c>
      <c r="B26" s="36">
        <f>'[1]19'!H15</f>
        <v>188</v>
      </c>
      <c r="C26" s="36">
        <f>'[1]19'!G15</f>
        <v>2399</v>
      </c>
      <c r="D26" s="86">
        <f t="shared" si="0"/>
        <v>2587</v>
      </c>
      <c r="E26" s="36">
        <f>'[1]19'!K15</f>
        <v>312</v>
      </c>
      <c r="F26" s="36">
        <f>'[1]19'!J15</f>
        <v>2749</v>
      </c>
      <c r="G26" s="85">
        <f t="shared" si="1"/>
        <v>3061</v>
      </c>
      <c r="H26" s="84">
        <f t="shared" si="2"/>
        <v>5648</v>
      </c>
    </row>
    <row r="27" spans="1:8" ht="15.75" x14ac:dyDescent="0.2">
      <c r="A27" s="37">
        <v>20</v>
      </c>
      <c r="B27" s="36">
        <f>'[1]20'!H15</f>
        <v>190</v>
      </c>
      <c r="C27" s="36">
        <f>'[1]20'!G15</f>
        <v>2877</v>
      </c>
      <c r="D27" s="75">
        <f t="shared" si="0"/>
        <v>3067</v>
      </c>
      <c r="E27" s="36">
        <f>'[1]20'!K15</f>
        <v>384</v>
      </c>
      <c r="F27" s="36">
        <f>'[1]20'!J15</f>
        <v>3059</v>
      </c>
      <c r="G27" s="74">
        <f t="shared" si="1"/>
        <v>3443</v>
      </c>
      <c r="H27" s="73">
        <f t="shared" si="2"/>
        <v>6510</v>
      </c>
    </row>
    <row r="28" spans="1:8" ht="15.75" x14ac:dyDescent="0.2">
      <c r="A28" s="37">
        <v>21</v>
      </c>
      <c r="B28" s="36">
        <f>'[1]21'!H15</f>
        <v>275</v>
      </c>
      <c r="C28" s="36">
        <f>'[1]21'!G15</f>
        <v>2627</v>
      </c>
      <c r="D28" s="75">
        <f t="shared" si="0"/>
        <v>2902</v>
      </c>
      <c r="E28" s="36">
        <f>'[1]21'!K15</f>
        <v>281</v>
      </c>
      <c r="F28" s="36">
        <f>'[1]21'!J15</f>
        <v>3171</v>
      </c>
      <c r="G28" s="74">
        <f t="shared" si="1"/>
        <v>3452</v>
      </c>
      <c r="H28" s="73">
        <f t="shared" si="2"/>
        <v>6354</v>
      </c>
    </row>
    <row r="29" spans="1:8" ht="15.75" x14ac:dyDescent="0.2">
      <c r="A29" s="37">
        <v>22</v>
      </c>
      <c r="B29" s="36">
        <f>'[1]22'!H15</f>
        <v>219</v>
      </c>
      <c r="C29" s="36">
        <f>'[1]22'!G15</f>
        <v>2235</v>
      </c>
      <c r="D29" s="75">
        <f t="shared" si="0"/>
        <v>2454</v>
      </c>
      <c r="E29" s="36">
        <f>'[1]22'!K15</f>
        <v>398</v>
      </c>
      <c r="F29" s="36">
        <f>'[1]22'!J15</f>
        <v>2637</v>
      </c>
      <c r="G29" s="74">
        <f t="shared" si="1"/>
        <v>3035</v>
      </c>
      <c r="H29" s="73">
        <f t="shared" si="2"/>
        <v>5489</v>
      </c>
    </row>
    <row r="30" spans="1:8" s="80" customFormat="1" ht="15.75" x14ac:dyDescent="0.25">
      <c r="A30" s="46">
        <v>23</v>
      </c>
      <c r="B30" s="36">
        <f>'[1]23'!H15</f>
        <v>194</v>
      </c>
      <c r="C30" s="36">
        <f>'[1]23'!G15</f>
        <v>2287</v>
      </c>
      <c r="D30" s="82">
        <f t="shared" si="0"/>
        <v>2481</v>
      </c>
      <c r="E30" s="36">
        <f>'[1]23'!K15</f>
        <v>263</v>
      </c>
      <c r="F30" s="36">
        <f>'[1]23'!J15</f>
        <v>3058</v>
      </c>
      <c r="G30" s="74">
        <f t="shared" si="1"/>
        <v>3321</v>
      </c>
      <c r="H30" s="81">
        <f t="shared" si="2"/>
        <v>5802</v>
      </c>
    </row>
    <row r="31" spans="1:8" ht="15.75" x14ac:dyDescent="0.2">
      <c r="A31" s="37">
        <v>24</v>
      </c>
      <c r="B31" s="36">
        <f>'[1]24'!H15</f>
        <v>266</v>
      </c>
      <c r="C31" s="36">
        <f>'[1]24'!G15</f>
        <v>2595</v>
      </c>
      <c r="D31" s="75">
        <f t="shared" si="0"/>
        <v>2861</v>
      </c>
      <c r="E31" s="36">
        <f>'[1]24'!K15</f>
        <v>294</v>
      </c>
      <c r="F31" s="36">
        <f>'[1]24'!J15</f>
        <v>2789</v>
      </c>
      <c r="G31" s="74">
        <f t="shared" si="1"/>
        <v>3083</v>
      </c>
      <c r="H31" s="73">
        <f t="shared" si="2"/>
        <v>5944</v>
      </c>
    </row>
    <row r="32" spans="1:8" ht="15.75" x14ac:dyDescent="0.2">
      <c r="A32" s="37">
        <v>25</v>
      </c>
      <c r="B32" s="36">
        <f>'[1]25'!H15</f>
        <v>235</v>
      </c>
      <c r="C32" s="36">
        <f>'[1]25'!G15</f>
        <v>2747</v>
      </c>
      <c r="D32" s="75">
        <f t="shared" si="0"/>
        <v>2982</v>
      </c>
      <c r="E32" s="36">
        <f>'[1]25'!K15</f>
        <v>346</v>
      </c>
      <c r="F32" s="36">
        <f>'[1]25'!J15</f>
        <v>2434</v>
      </c>
      <c r="G32" s="74">
        <f t="shared" si="1"/>
        <v>2780</v>
      </c>
      <c r="H32" s="73">
        <f t="shared" si="2"/>
        <v>5762</v>
      </c>
    </row>
    <row r="33" spans="1:11" ht="15.75" x14ac:dyDescent="0.2">
      <c r="A33" s="37">
        <v>26</v>
      </c>
      <c r="B33" s="36">
        <f>'[1]26'!H15</f>
        <v>117</v>
      </c>
      <c r="C33" s="36">
        <f>'[1]26'!G15</f>
        <v>2864</v>
      </c>
      <c r="D33" s="75">
        <f t="shared" si="0"/>
        <v>2981</v>
      </c>
      <c r="E33" s="36">
        <f>'[1]26'!K15</f>
        <v>283</v>
      </c>
      <c r="F33" s="36">
        <f>'[1]26'!J15</f>
        <v>2684</v>
      </c>
      <c r="G33" s="74">
        <f t="shared" si="1"/>
        <v>2967</v>
      </c>
      <c r="H33" s="73">
        <f t="shared" si="2"/>
        <v>5948</v>
      </c>
    </row>
    <row r="34" spans="1:11" ht="15.75" x14ac:dyDescent="0.2">
      <c r="A34" s="37">
        <v>27</v>
      </c>
      <c r="B34" s="36">
        <f>'[1]27'!H15</f>
        <v>139</v>
      </c>
      <c r="C34" s="36">
        <f>'[1]27'!G15</f>
        <v>3136</v>
      </c>
      <c r="D34" s="75">
        <f t="shared" si="0"/>
        <v>3275</v>
      </c>
      <c r="E34" s="36">
        <f>'[1]27'!K15</f>
        <v>307</v>
      </c>
      <c r="F34" s="36">
        <f>'[1]27'!J15</f>
        <v>3034</v>
      </c>
      <c r="G34" s="74">
        <f t="shared" si="1"/>
        <v>3341</v>
      </c>
      <c r="H34" s="73">
        <f t="shared" si="2"/>
        <v>6616</v>
      </c>
    </row>
    <row r="35" spans="1:11" ht="16.5" customHeight="1" x14ac:dyDescent="0.2">
      <c r="A35" s="37">
        <v>28</v>
      </c>
      <c r="B35" s="36">
        <f>'[1]28'!H15</f>
        <v>204</v>
      </c>
      <c r="C35" s="36">
        <f>'[1]28'!G15</f>
        <v>3177</v>
      </c>
      <c r="D35" s="75">
        <f t="shared" si="0"/>
        <v>3381</v>
      </c>
      <c r="E35" s="36">
        <f>'[1]28'!K15</f>
        <v>246</v>
      </c>
      <c r="F35" s="36">
        <f>'[1]28'!J15</f>
        <v>3295</v>
      </c>
      <c r="G35" s="74">
        <f t="shared" si="1"/>
        <v>3541</v>
      </c>
      <c r="H35" s="73">
        <f t="shared" si="2"/>
        <v>6922</v>
      </c>
    </row>
    <row r="36" spans="1:11" ht="15.75" x14ac:dyDescent="0.2">
      <c r="A36" s="37">
        <v>29</v>
      </c>
      <c r="B36" s="36">
        <f>'[1]29'!H15</f>
        <v>196</v>
      </c>
      <c r="C36" s="36">
        <f>'[1]29'!G15</f>
        <v>2588</v>
      </c>
      <c r="D36" s="75">
        <f t="shared" si="0"/>
        <v>2784</v>
      </c>
      <c r="E36" s="36">
        <f>'[1]29'!K15</f>
        <v>156</v>
      </c>
      <c r="F36" s="36">
        <f>'[1]29'!J15</f>
        <v>2932</v>
      </c>
      <c r="G36" s="74">
        <f t="shared" si="1"/>
        <v>3088</v>
      </c>
      <c r="H36" s="73">
        <f t="shared" si="2"/>
        <v>5872</v>
      </c>
    </row>
    <row r="37" spans="1:11" s="76" customFormat="1" ht="15.75" x14ac:dyDescent="0.25">
      <c r="A37" s="42">
        <v>30</v>
      </c>
      <c r="B37" s="36">
        <f>'[1]30'!H15</f>
        <v>224</v>
      </c>
      <c r="C37" s="36">
        <f>'[1]30'!G15</f>
        <v>2281</v>
      </c>
      <c r="D37" s="79">
        <f t="shared" si="0"/>
        <v>2505</v>
      </c>
      <c r="E37" s="36">
        <f>'[1]30'!K15</f>
        <v>161</v>
      </c>
      <c r="F37" s="36">
        <f>'[1]30'!J15</f>
        <v>3501</v>
      </c>
      <c r="G37" s="78">
        <f t="shared" si="1"/>
        <v>3662</v>
      </c>
      <c r="H37" s="77">
        <f t="shared" si="2"/>
        <v>6167</v>
      </c>
    </row>
    <row r="38" spans="1:11" ht="15.75" x14ac:dyDescent="0.2">
      <c r="A38" s="37">
        <v>31</v>
      </c>
      <c r="B38" s="36">
        <f>'[1]31'!H15</f>
        <v>180</v>
      </c>
      <c r="C38" s="36">
        <f>'[1]31'!G15</f>
        <v>2436</v>
      </c>
      <c r="D38" s="75">
        <f t="shared" si="0"/>
        <v>2616</v>
      </c>
      <c r="E38" s="36">
        <f>'[1]31'!K15</f>
        <v>218</v>
      </c>
      <c r="F38" s="36">
        <f>'[1]31'!J15</f>
        <v>3235</v>
      </c>
      <c r="G38" s="74">
        <f t="shared" si="1"/>
        <v>3453</v>
      </c>
      <c r="H38" s="73">
        <f t="shared" si="2"/>
        <v>6069</v>
      </c>
    </row>
    <row r="39" spans="1:11" ht="15.75" x14ac:dyDescent="0.2">
      <c r="A39" s="31"/>
      <c r="B39" s="29"/>
      <c r="C39" s="29"/>
      <c r="D39" s="75"/>
      <c r="E39" s="29"/>
      <c r="F39" s="29"/>
      <c r="G39" s="74"/>
      <c r="H39" s="73" t="str">
        <f t="shared" si="2"/>
        <v/>
      </c>
    </row>
    <row r="40" spans="1:11" ht="15.75" x14ac:dyDescent="0.2">
      <c r="A40" s="26" t="s">
        <v>7</v>
      </c>
      <c r="B40" s="25">
        <f>SUM(B8:B38)</f>
        <v>7279</v>
      </c>
      <c r="C40" s="25">
        <f>SUM(C8:C38)</f>
        <v>75768</v>
      </c>
      <c r="D40" s="25">
        <f>SUM(B40:C40)</f>
        <v>83047</v>
      </c>
      <c r="E40" s="25">
        <f>SUM(E8:E38)</f>
        <v>10194</v>
      </c>
      <c r="F40" s="25">
        <f>SUM(F8:F38)</f>
        <v>88804</v>
      </c>
      <c r="G40" s="25">
        <f>SUM(E40:F40)</f>
        <v>98998</v>
      </c>
      <c r="H40" s="25">
        <f>SUM(D40,G40)</f>
        <v>182045</v>
      </c>
      <c r="K40" s="69" t="s">
        <v>6</v>
      </c>
    </row>
    <row r="41" spans="1:11" ht="15.75" x14ac:dyDescent="0.25">
      <c r="A41" s="11"/>
      <c r="B41" s="12"/>
      <c r="C41" s="11"/>
      <c r="D41" s="11"/>
      <c r="E41" s="12"/>
      <c r="F41" s="11"/>
      <c r="G41" s="11"/>
      <c r="H41" s="11"/>
    </row>
    <row r="42" spans="1:11" ht="15.75" x14ac:dyDescent="0.25">
      <c r="A42" s="11"/>
      <c r="B42" s="12"/>
      <c r="C42" s="11"/>
      <c r="D42" s="11"/>
      <c r="E42" s="12"/>
      <c r="F42" s="11"/>
      <c r="G42" s="11"/>
      <c r="H42" s="11"/>
    </row>
    <row r="43" spans="1:11" ht="15.75" x14ac:dyDescent="0.25">
      <c r="A43" s="11"/>
      <c r="B43" s="12"/>
      <c r="C43" s="11"/>
      <c r="D43" s="13"/>
      <c r="E43" s="12"/>
      <c r="F43" s="11"/>
      <c r="G43" s="11"/>
      <c r="H43" s="11"/>
    </row>
    <row r="44" spans="1:11" ht="15.75" x14ac:dyDescent="0.25">
      <c r="A44" s="18" t="s">
        <v>5</v>
      </c>
      <c r="B44" s="6"/>
      <c r="C44" s="5"/>
      <c r="D44" s="13"/>
      <c r="E44" s="12"/>
      <c r="F44" s="11"/>
      <c r="G44" s="11"/>
      <c r="H44" s="11"/>
    </row>
    <row r="45" spans="1:11" ht="15.75" x14ac:dyDescent="0.25">
      <c r="A45" s="5"/>
      <c r="B45" s="6"/>
      <c r="C45" s="5"/>
      <c r="D45" s="13"/>
      <c r="E45" s="12"/>
      <c r="F45" s="11"/>
      <c r="G45" s="11"/>
      <c r="H45" s="11"/>
    </row>
    <row r="46" spans="1:11" ht="15.75" x14ac:dyDescent="0.25">
      <c r="A46" s="17" t="s">
        <v>4</v>
      </c>
      <c r="B46" s="16">
        <f>SUM(C40/(COUNTIF(B8:B38,"&gt;0")))</f>
        <v>2444.1290322580644</v>
      </c>
      <c r="C46" s="15" t="s">
        <v>2</v>
      </c>
      <c r="D46" s="13"/>
      <c r="E46" s="12"/>
      <c r="F46" s="11"/>
      <c r="G46" s="11"/>
      <c r="H46" s="11"/>
      <c r="I46" s="72"/>
    </row>
    <row r="47" spans="1:11" ht="15.75" x14ac:dyDescent="0.25">
      <c r="A47" s="17" t="s">
        <v>3</v>
      </c>
      <c r="B47" s="16">
        <f>SUM(F40/(COUNTIF(B8:B38,"&gt;0")))</f>
        <v>2864.6451612903224</v>
      </c>
      <c r="C47" s="15" t="s">
        <v>2</v>
      </c>
      <c r="D47" s="13"/>
      <c r="E47" s="12"/>
      <c r="F47" s="11"/>
      <c r="G47" s="11"/>
      <c r="H47" s="11"/>
    </row>
    <row r="48" spans="1:11" ht="15.75" x14ac:dyDescent="0.25">
      <c r="A48" s="11"/>
      <c r="B48" s="12"/>
      <c r="C48" s="11"/>
      <c r="D48" s="13"/>
      <c r="E48" s="12"/>
      <c r="F48" s="11"/>
      <c r="G48" s="106"/>
      <c r="H48" s="106"/>
    </row>
    <row r="49" spans="1:8" ht="15.75" x14ac:dyDescent="0.25">
      <c r="A49" s="11"/>
      <c r="B49" s="12"/>
      <c r="C49" s="11"/>
      <c r="D49" s="92" t="s">
        <v>1</v>
      </c>
      <c r="E49" s="92"/>
      <c r="F49" s="92"/>
      <c r="G49" s="11"/>
      <c r="H49" s="11"/>
    </row>
    <row r="50" spans="1:8" ht="15.75" x14ac:dyDescent="0.25">
      <c r="A50" s="11"/>
      <c r="B50" s="12"/>
      <c r="C50" s="11"/>
      <c r="D50" s="92" t="s">
        <v>0</v>
      </c>
      <c r="E50" s="92"/>
      <c r="F50" s="92"/>
      <c r="G50" s="11"/>
      <c r="H50" s="11"/>
    </row>
    <row r="51" spans="1:8" ht="15.75" x14ac:dyDescent="0.25">
      <c r="A51" s="11"/>
      <c r="B51" s="12"/>
      <c r="C51" s="11"/>
      <c r="D51" s="93"/>
      <c r="E51" s="94"/>
      <c r="F51" s="94"/>
      <c r="G51" s="11"/>
      <c r="H51" s="11"/>
    </row>
    <row r="52" spans="1:8" ht="15.75" x14ac:dyDescent="0.25">
      <c r="A52" s="11"/>
      <c r="B52" s="12"/>
      <c r="C52" s="11"/>
      <c r="D52" s="93"/>
      <c r="E52" s="94"/>
      <c r="F52" s="94"/>
      <c r="G52" s="11"/>
      <c r="H52" s="11"/>
    </row>
    <row r="53" spans="1:8" x14ac:dyDescent="0.2">
      <c r="E53" s="70"/>
    </row>
  </sheetData>
  <mergeCells count="18">
    <mergeCell ref="D51:F51"/>
    <mergeCell ref="D52:F52"/>
    <mergeCell ref="D50:F50"/>
    <mergeCell ref="G48:H48"/>
    <mergeCell ref="D49:F49"/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17" activePane="bottomLeft" state="frozen"/>
      <selection activeCell="A3" sqref="A3"/>
      <selection pane="bottomLeft" activeCell="A3" sqref="A3"/>
    </sheetView>
  </sheetViews>
  <sheetFormatPr defaultColWidth="11.75" defaultRowHeight="14.25" x14ac:dyDescent="0.2"/>
  <cols>
    <col min="1" max="1" width="11.75" style="69"/>
    <col min="2" max="2" width="11.75" style="71"/>
    <col min="3" max="4" width="11.75" style="69"/>
    <col min="5" max="5" width="11.75" style="71"/>
    <col min="6" max="16384" width="11.75" style="69"/>
  </cols>
  <sheetData>
    <row r="1" spans="1:8" ht="18.75" x14ac:dyDescent="0.3">
      <c r="A1" s="98" t="s">
        <v>14</v>
      </c>
      <c r="B1" s="98"/>
      <c r="C1" s="98"/>
      <c r="D1" s="98"/>
      <c r="E1" s="98"/>
      <c r="F1" s="98"/>
      <c r="G1" s="98"/>
      <c r="H1" s="98"/>
    </row>
    <row r="2" spans="1:8" ht="18.75" x14ac:dyDescent="0.3">
      <c r="A2" s="99" t="s">
        <v>18</v>
      </c>
      <c r="B2" s="99"/>
      <c r="C2" s="99"/>
      <c r="D2" s="99"/>
      <c r="E2" s="99"/>
      <c r="F2" s="99"/>
      <c r="G2" s="99"/>
      <c r="H2" s="99"/>
    </row>
    <row r="3" spans="1:8" ht="18.75" x14ac:dyDescent="0.3">
      <c r="A3" s="66"/>
      <c r="B3" s="68"/>
      <c r="C3" s="66"/>
      <c r="D3" s="66"/>
      <c r="E3" s="67"/>
      <c r="F3" s="66"/>
      <c r="G3" s="89"/>
      <c r="H3" s="89"/>
    </row>
    <row r="4" spans="1:8" ht="18.75" x14ac:dyDescent="0.3">
      <c r="A4" s="66"/>
      <c r="B4" s="68"/>
      <c r="C4" s="66"/>
      <c r="D4" s="66"/>
      <c r="E4" s="67"/>
      <c r="F4" s="66"/>
      <c r="G4" s="65"/>
      <c r="H4" s="65"/>
    </row>
    <row r="5" spans="1:8" ht="18.75" x14ac:dyDescent="0.2">
      <c r="A5" s="100" t="s">
        <v>13</v>
      </c>
      <c r="B5" s="101" t="s">
        <v>12</v>
      </c>
      <c r="C5" s="102"/>
      <c r="D5" s="102"/>
      <c r="E5" s="100" t="s">
        <v>11</v>
      </c>
      <c r="F5" s="100"/>
      <c r="G5" s="100"/>
      <c r="H5" s="103" t="s">
        <v>10</v>
      </c>
    </row>
    <row r="6" spans="1:8" x14ac:dyDescent="0.2">
      <c r="A6" s="100"/>
      <c r="B6" s="90" t="s">
        <v>9</v>
      </c>
      <c r="C6" s="90" t="s">
        <v>8</v>
      </c>
      <c r="D6" s="90" t="s">
        <v>7</v>
      </c>
      <c r="E6" s="90" t="s">
        <v>9</v>
      </c>
      <c r="F6" s="90" t="s">
        <v>8</v>
      </c>
      <c r="G6" s="90" t="s">
        <v>7</v>
      </c>
      <c r="H6" s="104"/>
    </row>
    <row r="7" spans="1:8" x14ac:dyDescent="0.2">
      <c r="A7" s="100"/>
      <c r="B7" s="91"/>
      <c r="C7" s="91"/>
      <c r="D7" s="91"/>
      <c r="E7" s="91"/>
      <c r="F7" s="91"/>
      <c r="G7" s="91"/>
      <c r="H7" s="105"/>
    </row>
    <row r="8" spans="1:8" ht="15.75" x14ac:dyDescent="0.2">
      <c r="A8" s="37">
        <v>1</v>
      </c>
      <c r="B8" s="64">
        <f>'[1]1'!H14</f>
        <v>319</v>
      </c>
      <c r="C8" s="64">
        <f>'[1]1'!G14</f>
        <v>10938</v>
      </c>
      <c r="D8" s="88">
        <f t="shared" ref="D8:D38" si="0">SUM(B8:C8)</f>
        <v>11257</v>
      </c>
      <c r="E8" s="64">
        <f>'[1]1'!K14</f>
        <v>183</v>
      </c>
      <c r="F8" s="64">
        <f>'[1]1'!J14</f>
        <v>14296</v>
      </c>
      <c r="G8" s="74">
        <f t="shared" ref="G8:G38" si="1">SUM(E8:F8)</f>
        <v>14479</v>
      </c>
      <c r="H8" s="73">
        <f t="shared" ref="H8:H39" si="2">IF(SUM(D8,G8)=0,"",SUM(D8,G8))</f>
        <v>25736</v>
      </c>
    </row>
    <row r="9" spans="1:8" ht="15.75" x14ac:dyDescent="0.2">
      <c r="A9" s="37">
        <v>2</v>
      </c>
      <c r="B9" s="36">
        <f>'[1]2'!H14</f>
        <v>248</v>
      </c>
      <c r="C9" s="36">
        <f>'[1]2'!G14</f>
        <v>9267</v>
      </c>
      <c r="D9" s="75">
        <f t="shared" si="0"/>
        <v>9515</v>
      </c>
      <c r="E9" s="36">
        <f>'[1]2'!K14</f>
        <v>205</v>
      </c>
      <c r="F9" s="36">
        <f>'[1]2'!J14</f>
        <v>12702</v>
      </c>
      <c r="G9" s="74">
        <f t="shared" si="1"/>
        <v>12907</v>
      </c>
      <c r="H9" s="73">
        <f t="shared" si="2"/>
        <v>22422</v>
      </c>
    </row>
    <row r="10" spans="1:8" ht="15.75" x14ac:dyDescent="0.2">
      <c r="A10" s="37">
        <v>3</v>
      </c>
      <c r="B10" s="36">
        <f>'[1]3'!H14</f>
        <v>160</v>
      </c>
      <c r="C10" s="36">
        <f>'[1]3'!G14</f>
        <v>9363</v>
      </c>
      <c r="D10" s="75">
        <f t="shared" si="0"/>
        <v>9523</v>
      </c>
      <c r="E10" s="36">
        <f>'[1]3'!K14</f>
        <v>299</v>
      </c>
      <c r="F10" s="36">
        <f>'[1]3'!J14</f>
        <v>12648</v>
      </c>
      <c r="G10" s="74">
        <f t="shared" si="1"/>
        <v>12947</v>
      </c>
      <c r="H10" s="73">
        <f t="shared" si="2"/>
        <v>22470</v>
      </c>
    </row>
    <row r="11" spans="1:8" s="71" customFormat="1" ht="18" customHeight="1" x14ac:dyDescent="0.2">
      <c r="A11" s="37">
        <v>4</v>
      </c>
      <c r="B11" s="36">
        <f>'[1]4'!H14</f>
        <v>247</v>
      </c>
      <c r="C11" s="36">
        <f>'[1]4'!G14</f>
        <v>9333</v>
      </c>
      <c r="D11" s="75">
        <f t="shared" si="0"/>
        <v>9580</v>
      </c>
      <c r="E11" s="36">
        <f>'[1]4'!K14</f>
        <v>398</v>
      </c>
      <c r="F11" s="36">
        <f>'[1]4'!J14</f>
        <v>12101</v>
      </c>
      <c r="G11" s="74">
        <f t="shared" si="1"/>
        <v>12499</v>
      </c>
      <c r="H11" s="73">
        <f t="shared" si="2"/>
        <v>22079</v>
      </c>
    </row>
    <row r="12" spans="1:8" ht="17.25" customHeight="1" x14ac:dyDescent="0.2">
      <c r="A12" s="37">
        <v>5</v>
      </c>
      <c r="B12" s="36">
        <f>'[1]5'!H14</f>
        <v>220</v>
      </c>
      <c r="C12" s="36">
        <f>'[1]5'!G14</f>
        <v>10277</v>
      </c>
      <c r="D12" s="75">
        <f t="shared" si="0"/>
        <v>10497</v>
      </c>
      <c r="E12" s="36">
        <f>'[1]5'!K14</f>
        <v>475</v>
      </c>
      <c r="F12" s="36">
        <f>'[1]5'!J14</f>
        <v>12683</v>
      </c>
      <c r="G12" s="74">
        <f t="shared" si="1"/>
        <v>13158</v>
      </c>
      <c r="H12" s="73">
        <f t="shared" si="2"/>
        <v>23655</v>
      </c>
    </row>
    <row r="13" spans="1:8" ht="15.75" x14ac:dyDescent="0.2">
      <c r="A13" s="37">
        <v>6</v>
      </c>
      <c r="B13" s="36">
        <f>'[1]6'!H14</f>
        <v>257</v>
      </c>
      <c r="C13" s="36">
        <f>'[1]6'!G14</f>
        <v>10016</v>
      </c>
      <c r="D13" s="75">
        <f t="shared" si="0"/>
        <v>10273</v>
      </c>
      <c r="E13" s="36">
        <f>'[1]6'!K14</f>
        <v>265</v>
      </c>
      <c r="F13" s="36">
        <f>'[1]6'!J14</f>
        <v>13256</v>
      </c>
      <c r="G13" s="74">
        <f t="shared" si="1"/>
        <v>13521</v>
      </c>
      <c r="H13" s="73">
        <f t="shared" si="2"/>
        <v>23794</v>
      </c>
    </row>
    <row r="14" spans="1:8" ht="15.75" x14ac:dyDescent="0.2">
      <c r="A14" s="37">
        <v>7</v>
      </c>
      <c r="B14" s="36">
        <f>'[1]7'!H14</f>
        <v>391</v>
      </c>
      <c r="C14" s="36">
        <f>'[1]7'!G14</f>
        <v>8498</v>
      </c>
      <c r="D14" s="75">
        <f t="shared" si="0"/>
        <v>8889</v>
      </c>
      <c r="E14" s="36">
        <f>'[1]7'!K14</f>
        <v>234</v>
      </c>
      <c r="F14" s="36">
        <f>'[1]7'!J14</f>
        <v>11574</v>
      </c>
      <c r="G14" s="74">
        <f t="shared" si="1"/>
        <v>11808</v>
      </c>
      <c r="H14" s="73">
        <f t="shared" si="2"/>
        <v>20697</v>
      </c>
    </row>
    <row r="15" spans="1:8" ht="15.75" x14ac:dyDescent="0.2">
      <c r="A15" s="37">
        <v>8</v>
      </c>
      <c r="B15" s="36">
        <f>'[1]8'!H14</f>
        <v>339</v>
      </c>
      <c r="C15" s="36">
        <f>'[1]8'!G14</f>
        <v>9452</v>
      </c>
      <c r="D15" s="75">
        <f t="shared" si="0"/>
        <v>9791</v>
      </c>
      <c r="E15" s="36">
        <f>'[1]8'!K14</f>
        <v>323</v>
      </c>
      <c r="F15" s="36">
        <f>'[1]8'!J14</f>
        <v>11743</v>
      </c>
      <c r="G15" s="74">
        <f t="shared" si="1"/>
        <v>12066</v>
      </c>
      <c r="H15" s="73">
        <f t="shared" si="2"/>
        <v>21857</v>
      </c>
    </row>
    <row r="16" spans="1:8" ht="15.75" x14ac:dyDescent="0.2">
      <c r="A16" s="37">
        <v>9</v>
      </c>
      <c r="B16" s="36">
        <f>'[1]9'!H14</f>
        <v>300</v>
      </c>
      <c r="C16" s="36">
        <f>'[1]9'!G14</f>
        <v>9130</v>
      </c>
      <c r="D16" s="75">
        <f t="shared" si="0"/>
        <v>9430</v>
      </c>
      <c r="E16" s="36">
        <f>'[1]9'!K14</f>
        <v>298</v>
      </c>
      <c r="F16" s="36">
        <f>'[1]9'!J14</f>
        <v>11537</v>
      </c>
      <c r="G16" s="74">
        <f t="shared" si="1"/>
        <v>11835</v>
      </c>
      <c r="H16" s="73">
        <f t="shared" si="2"/>
        <v>21265</v>
      </c>
    </row>
    <row r="17" spans="1:8" s="83" customFormat="1" ht="15.75" x14ac:dyDescent="0.2">
      <c r="A17" s="51">
        <v>10</v>
      </c>
      <c r="B17" s="36">
        <f>'[1]10'!H14</f>
        <v>242</v>
      </c>
      <c r="C17" s="36">
        <f>'[1]10'!G14</f>
        <v>10058</v>
      </c>
      <c r="D17" s="86">
        <f t="shared" si="0"/>
        <v>10300</v>
      </c>
      <c r="E17" s="36">
        <f>'[1]10'!K14</f>
        <v>412</v>
      </c>
      <c r="F17" s="36">
        <f>'[1]10'!J14</f>
        <v>11146</v>
      </c>
      <c r="G17" s="85">
        <f t="shared" si="1"/>
        <v>11558</v>
      </c>
      <c r="H17" s="84">
        <f t="shared" si="2"/>
        <v>21858</v>
      </c>
    </row>
    <row r="18" spans="1:8" s="83" customFormat="1" ht="15.75" x14ac:dyDescent="0.2">
      <c r="A18" s="51">
        <v>11</v>
      </c>
      <c r="B18" s="36">
        <f>'[1]11'!H14</f>
        <v>282</v>
      </c>
      <c r="C18" s="36">
        <f>'[1]11'!G14</f>
        <v>9533</v>
      </c>
      <c r="D18" s="86">
        <f t="shared" si="0"/>
        <v>9815</v>
      </c>
      <c r="E18" s="36">
        <f>'[1]11'!K14</f>
        <v>463</v>
      </c>
      <c r="F18" s="36">
        <f>'[1]11'!J14</f>
        <v>10143</v>
      </c>
      <c r="G18" s="85">
        <f t="shared" si="1"/>
        <v>10606</v>
      </c>
      <c r="H18" s="84">
        <f t="shared" si="2"/>
        <v>20421</v>
      </c>
    </row>
    <row r="19" spans="1:8" s="87" customFormat="1" ht="15.75" x14ac:dyDescent="0.2">
      <c r="A19" s="51">
        <v>12</v>
      </c>
      <c r="B19" s="36">
        <f>'[1]12'!H14</f>
        <v>271</v>
      </c>
      <c r="C19" s="36">
        <f>'[1]12'!G14</f>
        <v>10077</v>
      </c>
      <c r="D19" s="86">
        <f t="shared" si="0"/>
        <v>10348</v>
      </c>
      <c r="E19" s="36">
        <f>'[1]12'!K14</f>
        <v>550</v>
      </c>
      <c r="F19" s="36">
        <f>'[1]12'!J14</f>
        <v>11191</v>
      </c>
      <c r="G19" s="85">
        <f t="shared" si="1"/>
        <v>11741</v>
      </c>
      <c r="H19" s="84">
        <f t="shared" si="2"/>
        <v>22089</v>
      </c>
    </row>
    <row r="20" spans="1:8" ht="15.75" x14ac:dyDescent="0.2">
      <c r="A20" s="37">
        <v>13</v>
      </c>
      <c r="B20" s="36">
        <f>'[1]13'!H14</f>
        <v>309</v>
      </c>
      <c r="C20" s="36">
        <f>'[1]13'!G14</f>
        <v>9388</v>
      </c>
      <c r="D20" s="75">
        <f t="shared" si="0"/>
        <v>9697</v>
      </c>
      <c r="E20" s="36">
        <f>'[1]13'!K14</f>
        <v>257</v>
      </c>
      <c r="F20" s="36">
        <f>'[1]13'!J14</f>
        <v>12601</v>
      </c>
      <c r="G20" s="74">
        <f t="shared" si="1"/>
        <v>12858</v>
      </c>
      <c r="H20" s="73">
        <f t="shared" si="2"/>
        <v>22555</v>
      </c>
    </row>
    <row r="21" spans="1:8" ht="15.75" x14ac:dyDescent="0.2">
      <c r="A21" s="37">
        <v>14</v>
      </c>
      <c r="B21" s="36">
        <f>'[1]14'!H14</f>
        <v>244</v>
      </c>
      <c r="C21" s="36">
        <f>'[1]14'!G14</f>
        <v>7042</v>
      </c>
      <c r="D21" s="75">
        <f t="shared" si="0"/>
        <v>7286</v>
      </c>
      <c r="E21" s="36">
        <f>'[1]14'!K14</f>
        <v>143</v>
      </c>
      <c r="F21" s="36">
        <f>'[1]14'!J14</f>
        <v>8933</v>
      </c>
      <c r="G21" s="74">
        <f t="shared" si="1"/>
        <v>9076</v>
      </c>
      <c r="H21" s="73">
        <f t="shared" si="2"/>
        <v>16362</v>
      </c>
    </row>
    <row r="22" spans="1:8" ht="15.75" x14ac:dyDescent="0.2">
      <c r="A22" s="37">
        <v>15</v>
      </c>
      <c r="B22" s="36">
        <f>'[1]15'!H14</f>
        <v>272</v>
      </c>
      <c r="C22" s="36">
        <f>'[1]15'!G14</f>
        <v>5242</v>
      </c>
      <c r="D22" s="75">
        <f t="shared" si="0"/>
        <v>5514</v>
      </c>
      <c r="E22" s="36">
        <f>'[1]15'!K14</f>
        <v>94</v>
      </c>
      <c r="F22" s="36">
        <f>'[1]15'!J14</f>
        <v>7590</v>
      </c>
      <c r="G22" s="74">
        <f t="shared" si="1"/>
        <v>7684</v>
      </c>
      <c r="H22" s="73">
        <f t="shared" si="2"/>
        <v>13198</v>
      </c>
    </row>
    <row r="23" spans="1:8" s="71" customFormat="1" ht="15.75" x14ac:dyDescent="0.2">
      <c r="A23" s="37">
        <v>16</v>
      </c>
      <c r="B23" s="36">
        <f>'[1]16'!H14</f>
        <v>240</v>
      </c>
      <c r="C23" s="36">
        <f>'[1]16'!G14</f>
        <v>8374</v>
      </c>
      <c r="D23" s="75">
        <f t="shared" si="0"/>
        <v>8614</v>
      </c>
      <c r="E23" s="36">
        <f>'[1]16'!K14</f>
        <v>145</v>
      </c>
      <c r="F23" s="36">
        <f>'[1]16'!J14</f>
        <v>10875</v>
      </c>
      <c r="G23" s="74">
        <f t="shared" si="1"/>
        <v>11020</v>
      </c>
      <c r="H23" s="73">
        <f t="shared" si="2"/>
        <v>19634</v>
      </c>
    </row>
    <row r="24" spans="1:8" s="83" customFormat="1" ht="15.75" x14ac:dyDescent="0.2">
      <c r="A24" s="51">
        <v>17</v>
      </c>
      <c r="B24" s="36">
        <f>'[1]17'!H14</f>
        <v>234</v>
      </c>
      <c r="C24" s="36">
        <f>'[1]17'!G14</f>
        <v>8730</v>
      </c>
      <c r="D24" s="86">
        <f t="shared" si="0"/>
        <v>8964</v>
      </c>
      <c r="E24" s="36">
        <f>'[1]17'!K14</f>
        <v>266</v>
      </c>
      <c r="F24" s="36">
        <f>'[1]17'!J14</f>
        <v>10289</v>
      </c>
      <c r="G24" s="85">
        <f t="shared" si="1"/>
        <v>10555</v>
      </c>
      <c r="H24" s="84">
        <f t="shared" si="2"/>
        <v>19519</v>
      </c>
    </row>
    <row r="25" spans="1:8" s="83" customFormat="1" ht="15.75" x14ac:dyDescent="0.2">
      <c r="A25" s="51">
        <v>18</v>
      </c>
      <c r="B25" s="36">
        <f>'[1]18'!H14</f>
        <v>236</v>
      </c>
      <c r="C25" s="36">
        <f>'[1]18'!G14</f>
        <v>9608</v>
      </c>
      <c r="D25" s="86">
        <f t="shared" si="0"/>
        <v>9844</v>
      </c>
      <c r="E25" s="36">
        <f>'[1]18'!K14</f>
        <v>268</v>
      </c>
      <c r="F25" s="36">
        <f>'[1]18'!J14</f>
        <v>10319</v>
      </c>
      <c r="G25" s="85">
        <f t="shared" si="1"/>
        <v>10587</v>
      </c>
      <c r="H25" s="84">
        <f t="shared" si="2"/>
        <v>20431</v>
      </c>
    </row>
    <row r="26" spans="1:8" s="83" customFormat="1" ht="15.75" x14ac:dyDescent="0.2">
      <c r="A26" s="51">
        <v>19</v>
      </c>
      <c r="B26" s="36">
        <f>'[1]19'!H14</f>
        <v>186</v>
      </c>
      <c r="C26" s="36">
        <f>'[1]19'!G14</f>
        <v>9897</v>
      </c>
      <c r="D26" s="86">
        <f t="shared" si="0"/>
        <v>10083</v>
      </c>
      <c r="E26" s="36">
        <f>'[1]19'!K14</f>
        <v>353</v>
      </c>
      <c r="F26" s="36">
        <f>'[1]19'!J14</f>
        <v>10761</v>
      </c>
      <c r="G26" s="85">
        <f t="shared" si="1"/>
        <v>11114</v>
      </c>
      <c r="H26" s="84">
        <f t="shared" si="2"/>
        <v>21197</v>
      </c>
    </row>
    <row r="27" spans="1:8" ht="15.75" x14ac:dyDescent="0.2">
      <c r="A27" s="37">
        <v>20</v>
      </c>
      <c r="B27" s="36">
        <f>'[1]20'!H14</f>
        <v>275</v>
      </c>
      <c r="C27" s="36">
        <f>'[1]20'!G14</f>
        <v>10217</v>
      </c>
      <c r="D27" s="75">
        <f t="shared" si="0"/>
        <v>10492</v>
      </c>
      <c r="E27" s="36">
        <f>'[1]20'!K14</f>
        <v>254</v>
      </c>
      <c r="F27" s="36">
        <f>'[1]20'!J14</f>
        <v>11409</v>
      </c>
      <c r="G27" s="74">
        <f t="shared" si="1"/>
        <v>11663</v>
      </c>
      <c r="H27" s="73">
        <f t="shared" si="2"/>
        <v>22155</v>
      </c>
    </row>
    <row r="28" spans="1:8" ht="15.75" x14ac:dyDescent="0.2">
      <c r="A28" s="37">
        <v>21</v>
      </c>
      <c r="B28" s="36">
        <f>'[1]21'!H14</f>
        <v>266</v>
      </c>
      <c r="C28" s="36">
        <f>'[1]21'!G14</f>
        <v>9236</v>
      </c>
      <c r="D28" s="75">
        <f t="shared" si="0"/>
        <v>9502</v>
      </c>
      <c r="E28" s="36">
        <f>'[1]21'!K14</f>
        <v>266</v>
      </c>
      <c r="F28" s="36">
        <f>'[1]21'!J14</f>
        <v>10649</v>
      </c>
      <c r="G28" s="74">
        <f t="shared" si="1"/>
        <v>10915</v>
      </c>
      <c r="H28" s="73">
        <f t="shared" si="2"/>
        <v>20417</v>
      </c>
    </row>
    <row r="29" spans="1:8" ht="15.75" x14ac:dyDescent="0.2">
      <c r="A29" s="37">
        <v>22</v>
      </c>
      <c r="B29" s="36">
        <f>'[1]22'!H14</f>
        <v>260</v>
      </c>
      <c r="C29" s="36">
        <f>'[1]22'!G14</f>
        <v>8689</v>
      </c>
      <c r="D29" s="75">
        <f t="shared" si="0"/>
        <v>8949</v>
      </c>
      <c r="E29" s="36">
        <f>'[1]22'!K14</f>
        <v>192</v>
      </c>
      <c r="F29" s="36">
        <f>'[1]22'!J14</f>
        <v>10489</v>
      </c>
      <c r="G29" s="74">
        <f t="shared" si="1"/>
        <v>10681</v>
      </c>
      <c r="H29" s="73">
        <f t="shared" si="2"/>
        <v>19630</v>
      </c>
    </row>
    <row r="30" spans="1:8" s="80" customFormat="1" ht="15.75" x14ac:dyDescent="0.25">
      <c r="A30" s="46">
        <v>23</v>
      </c>
      <c r="B30" s="36">
        <f>'[1]23'!H14</f>
        <v>250</v>
      </c>
      <c r="C30" s="36">
        <f>'[1]23'!G14</f>
        <v>8152</v>
      </c>
      <c r="D30" s="82">
        <f t="shared" si="0"/>
        <v>8402</v>
      </c>
      <c r="E30" s="36">
        <f>'[1]23'!K14</f>
        <v>235</v>
      </c>
      <c r="F30" s="36">
        <f>'[1]23'!J14</f>
        <v>9711</v>
      </c>
      <c r="G30" s="74">
        <f t="shared" si="1"/>
        <v>9946</v>
      </c>
      <c r="H30" s="81">
        <f t="shared" si="2"/>
        <v>18348</v>
      </c>
    </row>
    <row r="31" spans="1:8" ht="15.75" x14ac:dyDescent="0.2">
      <c r="A31" s="37">
        <v>24</v>
      </c>
      <c r="B31" s="36">
        <f>'[1]24'!H14</f>
        <v>199</v>
      </c>
      <c r="C31" s="36">
        <f>'[1]24'!G14</f>
        <v>9318</v>
      </c>
      <c r="D31" s="75">
        <f t="shared" si="0"/>
        <v>9517</v>
      </c>
      <c r="E31" s="36">
        <f>'[1]24'!K14</f>
        <v>220</v>
      </c>
      <c r="F31" s="36">
        <f>'[1]24'!J14</f>
        <v>10334</v>
      </c>
      <c r="G31" s="74">
        <f t="shared" si="1"/>
        <v>10554</v>
      </c>
      <c r="H31" s="73">
        <f t="shared" si="2"/>
        <v>20071</v>
      </c>
    </row>
    <row r="32" spans="1:8" ht="15.75" x14ac:dyDescent="0.2">
      <c r="A32" s="37">
        <v>25</v>
      </c>
      <c r="B32" s="36">
        <f>'[1]25'!H14</f>
        <v>224</v>
      </c>
      <c r="C32" s="36">
        <f>'[1]25'!G14</f>
        <v>10952</v>
      </c>
      <c r="D32" s="75">
        <f t="shared" si="0"/>
        <v>11176</v>
      </c>
      <c r="E32" s="36">
        <f>'[1]25'!K14</f>
        <v>378</v>
      </c>
      <c r="F32" s="36">
        <f>'[1]25'!J14</f>
        <v>10348</v>
      </c>
      <c r="G32" s="74">
        <f t="shared" si="1"/>
        <v>10726</v>
      </c>
      <c r="H32" s="73">
        <f t="shared" si="2"/>
        <v>21902</v>
      </c>
    </row>
    <row r="33" spans="1:11" ht="15.75" x14ac:dyDescent="0.2">
      <c r="A33" s="37">
        <v>26</v>
      </c>
      <c r="B33" s="36">
        <f>'[1]26'!H14</f>
        <v>199</v>
      </c>
      <c r="C33" s="36">
        <f>'[1]26'!G14</f>
        <v>10759</v>
      </c>
      <c r="D33" s="75">
        <f t="shared" si="0"/>
        <v>10958</v>
      </c>
      <c r="E33" s="36">
        <f>'[1]26'!K14</f>
        <v>307</v>
      </c>
      <c r="F33" s="36">
        <f>'[1]26'!J14</f>
        <v>10191</v>
      </c>
      <c r="G33" s="74">
        <f t="shared" si="1"/>
        <v>10498</v>
      </c>
      <c r="H33" s="73">
        <f t="shared" si="2"/>
        <v>21456</v>
      </c>
    </row>
    <row r="34" spans="1:11" ht="15.75" x14ac:dyDescent="0.2">
      <c r="A34" s="37">
        <v>27</v>
      </c>
      <c r="B34" s="36">
        <f>'[1]27'!H14</f>
        <v>284</v>
      </c>
      <c r="C34" s="36">
        <f>'[1]27'!G14</f>
        <v>11375</v>
      </c>
      <c r="D34" s="75">
        <f t="shared" si="0"/>
        <v>11659</v>
      </c>
      <c r="E34" s="36">
        <f>'[1]27'!K14</f>
        <v>216</v>
      </c>
      <c r="F34" s="36">
        <f>'[1]27'!J14</f>
        <v>11182</v>
      </c>
      <c r="G34" s="74">
        <f t="shared" si="1"/>
        <v>11398</v>
      </c>
      <c r="H34" s="73">
        <f t="shared" si="2"/>
        <v>23057</v>
      </c>
    </row>
    <row r="35" spans="1:11" ht="16.5" customHeight="1" x14ac:dyDescent="0.2">
      <c r="A35" s="37">
        <v>28</v>
      </c>
      <c r="B35" s="36">
        <f>'[1]28'!H14</f>
        <v>365</v>
      </c>
      <c r="C35" s="36">
        <f>'[1]28'!G14</f>
        <v>10667</v>
      </c>
      <c r="D35" s="75">
        <f t="shared" si="0"/>
        <v>11032</v>
      </c>
      <c r="E35" s="36">
        <f>'[1]28'!K14</f>
        <v>245</v>
      </c>
      <c r="F35" s="36">
        <f>'[1]28'!J14</f>
        <v>11587</v>
      </c>
      <c r="G35" s="74">
        <f t="shared" si="1"/>
        <v>11832</v>
      </c>
      <c r="H35" s="73">
        <f t="shared" si="2"/>
        <v>22864</v>
      </c>
    </row>
    <row r="36" spans="1:11" ht="15.75" x14ac:dyDescent="0.2">
      <c r="A36" s="37">
        <v>29</v>
      </c>
      <c r="B36" s="36">
        <f>'[1]29'!H14</f>
        <v>312</v>
      </c>
      <c r="C36" s="36">
        <f>'[1]29'!G14</f>
        <v>10568</v>
      </c>
      <c r="D36" s="75">
        <f t="shared" si="0"/>
        <v>10880</v>
      </c>
      <c r="E36" s="36">
        <f>'[1]29'!K14</f>
        <v>179</v>
      </c>
      <c r="F36" s="36">
        <f>'[1]29'!J14</f>
        <v>12000</v>
      </c>
      <c r="G36" s="74">
        <f t="shared" si="1"/>
        <v>12179</v>
      </c>
      <c r="H36" s="73">
        <f t="shared" si="2"/>
        <v>23059</v>
      </c>
    </row>
    <row r="37" spans="1:11" s="76" customFormat="1" ht="15.75" x14ac:dyDescent="0.25">
      <c r="A37" s="42">
        <v>30</v>
      </c>
      <c r="B37" s="36">
        <f>'[1]30'!H14</f>
        <v>257</v>
      </c>
      <c r="C37" s="36">
        <f>'[1]30'!G14</f>
        <v>8997</v>
      </c>
      <c r="D37" s="79">
        <f t="shared" si="0"/>
        <v>9254</v>
      </c>
      <c r="E37" s="36">
        <f>'[1]30'!K14</f>
        <v>204</v>
      </c>
      <c r="F37" s="36">
        <f>'[1]30'!J14</f>
        <v>11190</v>
      </c>
      <c r="G37" s="78">
        <f t="shared" si="1"/>
        <v>11394</v>
      </c>
      <c r="H37" s="77">
        <f t="shared" si="2"/>
        <v>20648</v>
      </c>
    </row>
    <row r="38" spans="1:11" ht="15.75" x14ac:dyDescent="0.2">
      <c r="A38" s="37">
        <v>31</v>
      </c>
      <c r="B38" s="36">
        <f>'[1]31'!H14</f>
        <v>236</v>
      </c>
      <c r="C38" s="36">
        <f>'[1]31'!G14</f>
        <v>9679</v>
      </c>
      <c r="D38" s="75">
        <f t="shared" si="0"/>
        <v>9915</v>
      </c>
      <c r="E38" s="36">
        <f>'[1]31'!K14</f>
        <v>222</v>
      </c>
      <c r="F38" s="36">
        <f>'[1]31'!J14</f>
        <v>11175</v>
      </c>
      <c r="G38" s="74">
        <f t="shared" si="1"/>
        <v>11397</v>
      </c>
      <c r="H38" s="73">
        <f t="shared" si="2"/>
        <v>21312</v>
      </c>
    </row>
    <row r="39" spans="1:11" ht="15.75" x14ac:dyDescent="0.2">
      <c r="A39" s="31"/>
      <c r="B39" s="29"/>
      <c r="C39" s="29"/>
      <c r="D39" s="75"/>
      <c r="E39" s="29"/>
      <c r="F39" s="29"/>
      <c r="G39" s="74"/>
      <c r="H39" s="73" t="str">
        <f t="shared" si="2"/>
        <v/>
      </c>
    </row>
    <row r="40" spans="1:11" ht="15.75" x14ac:dyDescent="0.2">
      <c r="A40" s="26" t="s">
        <v>7</v>
      </c>
      <c r="B40" s="25">
        <f>SUM(B8:B38)</f>
        <v>8124</v>
      </c>
      <c r="C40" s="25">
        <f>SUM(C8:C38)</f>
        <v>292832</v>
      </c>
      <c r="D40" s="25">
        <f>SUM(B40:C40)</f>
        <v>300956</v>
      </c>
      <c r="E40" s="25">
        <f>SUM(E8:E38)</f>
        <v>8549</v>
      </c>
      <c r="F40" s="25">
        <f>SUM(F8:F38)</f>
        <v>346653</v>
      </c>
      <c r="G40" s="25">
        <f>SUM(E40:F40)</f>
        <v>355202</v>
      </c>
      <c r="H40" s="25">
        <f>SUM(D40,G40)</f>
        <v>656158</v>
      </c>
      <c r="K40" s="69" t="s">
        <v>6</v>
      </c>
    </row>
    <row r="41" spans="1:11" ht="15.75" x14ac:dyDescent="0.25">
      <c r="A41" s="11"/>
      <c r="B41" s="12"/>
      <c r="C41" s="11"/>
      <c r="D41" s="11"/>
      <c r="E41" s="12"/>
      <c r="F41" s="11"/>
      <c r="G41" s="11"/>
      <c r="H41" s="11"/>
    </row>
    <row r="42" spans="1:11" ht="15.75" x14ac:dyDescent="0.25">
      <c r="A42" s="11"/>
      <c r="B42" s="12"/>
      <c r="C42" s="11"/>
      <c r="D42" s="11"/>
      <c r="E42" s="12"/>
      <c r="F42" s="11"/>
      <c r="G42" s="11"/>
      <c r="H42" s="11"/>
    </row>
    <row r="43" spans="1:11" ht="15.75" x14ac:dyDescent="0.25">
      <c r="A43" s="11"/>
      <c r="B43" s="12"/>
      <c r="C43" s="11"/>
      <c r="D43" s="13"/>
      <c r="E43" s="12"/>
      <c r="F43" s="11"/>
      <c r="G43" s="11"/>
      <c r="H43" s="11"/>
    </row>
    <row r="44" spans="1:11" ht="15.75" x14ac:dyDescent="0.25">
      <c r="A44" s="18" t="s">
        <v>15</v>
      </c>
      <c r="B44" s="6"/>
      <c r="C44" s="5"/>
      <c r="D44" s="13"/>
      <c r="E44" s="12"/>
      <c r="F44" s="11"/>
      <c r="G44" s="11"/>
      <c r="H44" s="11"/>
    </row>
    <row r="45" spans="1:11" ht="15.75" x14ac:dyDescent="0.25">
      <c r="A45" s="5"/>
      <c r="B45" s="6"/>
      <c r="C45" s="5"/>
      <c r="D45" s="13"/>
      <c r="E45" s="12"/>
      <c r="F45" s="11"/>
      <c r="G45" s="11"/>
      <c r="H45" s="11"/>
    </row>
    <row r="46" spans="1:11" ht="15.75" x14ac:dyDescent="0.25">
      <c r="A46" s="17" t="s">
        <v>4</v>
      </c>
      <c r="B46" s="16">
        <f>SUM(C40/(COUNTIF(B8:B38,"&gt;0")))</f>
        <v>9446.1935483870966</v>
      </c>
      <c r="C46" s="15" t="s">
        <v>2</v>
      </c>
      <c r="D46" s="13"/>
      <c r="E46" s="12"/>
      <c r="F46" s="11"/>
      <c r="G46" s="11"/>
      <c r="H46" s="11"/>
    </row>
    <row r="47" spans="1:11" ht="15.75" x14ac:dyDescent="0.25">
      <c r="A47" s="17" t="s">
        <v>3</v>
      </c>
      <c r="B47" s="16">
        <f>SUM(F40/(COUNTIF(B8:B38,"&gt;0")))</f>
        <v>11182.354838709678</v>
      </c>
      <c r="C47" s="15" t="s">
        <v>2</v>
      </c>
      <c r="D47" s="13"/>
      <c r="E47" s="12"/>
      <c r="F47" s="11"/>
      <c r="G47" s="11"/>
      <c r="H47" s="11"/>
      <c r="I47" s="72"/>
    </row>
    <row r="48" spans="1:11" ht="15.75" x14ac:dyDescent="0.25">
      <c r="A48" s="11"/>
      <c r="B48" s="12"/>
      <c r="C48" s="11"/>
      <c r="D48" s="13"/>
      <c r="E48" s="12"/>
      <c r="F48" s="11"/>
      <c r="G48" s="106"/>
      <c r="H48" s="106"/>
    </row>
    <row r="49" spans="1:8" ht="15.75" x14ac:dyDescent="0.25">
      <c r="A49" s="11"/>
      <c r="B49" s="12"/>
      <c r="C49" s="11"/>
      <c r="D49" s="92" t="s">
        <v>1</v>
      </c>
      <c r="E49" s="92"/>
      <c r="F49" s="92"/>
      <c r="G49" s="11"/>
      <c r="H49" s="11"/>
    </row>
    <row r="50" spans="1:8" ht="15.75" x14ac:dyDescent="0.25">
      <c r="A50" s="11"/>
      <c r="B50" s="12"/>
      <c r="C50" s="11"/>
      <c r="D50" s="92" t="s">
        <v>0</v>
      </c>
      <c r="E50" s="92"/>
      <c r="F50" s="92"/>
      <c r="G50" s="11"/>
      <c r="H50" s="11"/>
    </row>
    <row r="51" spans="1:8" ht="15.75" x14ac:dyDescent="0.25">
      <c r="A51" s="11"/>
      <c r="B51" s="12"/>
      <c r="C51" s="11"/>
      <c r="D51" s="93"/>
      <c r="E51" s="94"/>
      <c r="F51" s="94"/>
      <c r="G51" s="11"/>
      <c r="H51" s="11"/>
    </row>
    <row r="52" spans="1:8" ht="15.75" x14ac:dyDescent="0.25">
      <c r="A52" s="11"/>
      <c r="B52" s="12"/>
      <c r="C52" s="11"/>
      <c r="D52" s="93"/>
      <c r="E52" s="94"/>
      <c r="F52" s="94"/>
      <c r="G52" s="11"/>
      <c r="H52" s="11"/>
    </row>
    <row r="53" spans="1:8" x14ac:dyDescent="0.2">
      <c r="E53" s="70"/>
    </row>
  </sheetData>
  <mergeCells count="18">
    <mergeCell ref="D51:F51"/>
    <mergeCell ref="D52:F52"/>
    <mergeCell ref="D50:F50"/>
    <mergeCell ref="G48:H48"/>
    <mergeCell ref="D49:F49"/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23" activePane="bottomLeft" state="frozen"/>
      <selection activeCell="A3" sqref="A3"/>
      <selection pane="bottomLeft" activeCell="A3" sqref="A3"/>
    </sheetView>
  </sheetViews>
  <sheetFormatPr defaultColWidth="9.125" defaultRowHeight="14.25" x14ac:dyDescent="0.2"/>
  <cols>
    <col min="1" max="1" width="11.75" style="69" customWidth="1"/>
    <col min="2" max="2" width="11.75" style="71" customWidth="1"/>
    <col min="3" max="4" width="11.75" style="69" customWidth="1"/>
    <col min="5" max="5" width="11.75" style="71" customWidth="1"/>
    <col min="6" max="8" width="11.75" style="69" customWidth="1"/>
    <col min="9" max="16384" width="9.125" style="69"/>
  </cols>
  <sheetData>
    <row r="1" spans="1:8" ht="18.75" x14ac:dyDescent="0.3">
      <c r="A1" s="98" t="s">
        <v>14</v>
      </c>
      <c r="B1" s="98"/>
      <c r="C1" s="98"/>
      <c r="D1" s="98"/>
      <c r="E1" s="98"/>
      <c r="F1" s="98"/>
      <c r="G1" s="98"/>
      <c r="H1" s="98"/>
    </row>
    <row r="2" spans="1:8" ht="18.75" x14ac:dyDescent="0.3">
      <c r="A2" s="99" t="s">
        <v>17</v>
      </c>
      <c r="B2" s="99"/>
      <c r="C2" s="99"/>
      <c r="D2" s="99"/>
      <c r="E2" s="99"/>
      <c r="F2" s="99"/>
      <c r="G2" s="99"/>
      <c r="H2" s="99"/>
    </row>
    <row r="3" spans="1:8" ht="18.75" x14ac:dyDescent="0.3">
      <c r="A3" s="66"/>
      <c r="B3" s="68"/>
      <c r="C3" s="66"/>
      <c r="D3" s="66"/>
      <c r="E3" s="67"/>
      <c r="F3" s="66"/>
      <c r="G3" s="89"/>
      <c r="H3" s="89"/>
    </row>
    <row r="4" spans="1:8" ht="18.75" x14ac:dyDescent="0.3">
      <c r="A4" s="66"/>
      <c r="B4" s="68"/>
      <c r="C4" s="66"/>
      <c r="D4" s="66"/>
      <c r="E4" s="67"/>
      <c r="F4" s="66"/>
      <c r="G4" s="65"/>
      <c r="H4" s="65"/>
    </row>
    <row r="5" spans="1:8" ht="18.75" x14ac:dyDescent="0.2">
      <c r="A5" s="100" t="s">
        <v>13</v>
      </c>
      <c r="B5" s="101" t="s">
        <v>12</v>
      </c>
      <c r="C5" s="102"/>
      <c r="D5" s="102"/>
      <c r="E5" s="100" t="s">
        <v>11</v>
      </c>
      <c r="F5" s="100"/>
      <c r="G5" s="100"/>
      <c r="H5" s="103" t="s">
        <v>10</v>
      </c>
    </row>
    <row r="6" spans="1:8" x14ac:dyDescent="0.2">
      <c r="A6" s="100"/>
      <c r="B6" s="90" t="s">
        <v>9</v>
      </c>
      <c r="C6" s="90" t="s">
        <v>8</v>
      </c>
      <c r="D6" s="90" t="s">
        <v>7</v>
      </c>
      <c r="E6" s="90" t="s">
        <v>9</v>
      </c>
      <c r="F6" s="90" t="s">
        <v>8</v>
      </c>
      <c r="G6" s="90" t="s">
        <v>7</v>
      </c>
      <c r="H6" s="104"/>
    </row>
    <row r="7" spans="1:8" x14ac:dyDescent="0.2">
      <c r="A7" s="100"/>
      <c r="B7" s="91"/>
      <c r="C7" s="91"/>
      <c r="D7" s="91"/>
      <c r="E7" s="91"/>
      <c r="F7" s="91"/>
      <c r="G7" s="91"/>
      <c r="H7" s="105"/>
    </row>
    <row r="8" spans="1:8" ht="15.75" x14ac:dyDescent="0.2">
      <c r="A8" s="37">
        <v>1</v>
      </c>
      <c r="B8" s="64">
        <f>'[1]1'!H16</f>
        <v>121</v>
      </c>
      <c r="C8" s="64">
        <f>'[1]1'!G16</f>
        <v>174</v>
      </c>
      <c r="D8" s="88">
        <f t="shared" ref="D8:D38" si="0">SUM(B8:C8)</f>
        <v>295</v>
      </c>
      <c r="E8" s="64">
        <f>'[1]1'!K16</f>
        <v>52</v>
      </c>
      <c r="F8" s="64">
        <f>'[1]1'!J16</f>
        <v>328</v>
      </c>
      <c r="G8" s="74">
        <f t="shared" ref="G8:G38" si="1">SUM(E8:F8)</f>
        <v>380</v>
      </c>
      <c r="H8" s="73">
        <f t="shared" ref="H8:H39" si="2">IF(SUM(D8,G8)=0,"",SUM(D8,G8))</f>
        <v>675</v>
      </c>
    </row>
    <row r="9" spans="1:8" ht="15.75" x14ac:dyDescent="0.2">
      <c r="A9" s="37">
        <v>2</v>
      </c>
      <c r="B9" s="36">
        <f>'[1]2'!H16</f>
        <v>73</v>
      </c>
      <c r="C9" s="36">
        <f>'[1]2'!G16</f>
        <v>276</v>
      </c>
      <c r="D9" s="75">
        <f t="shared" si="0"/>
        <v>349</v>
      </c>
      <c r="E9" s="36">
        <f>'[1]2'!K16</f>
        <v>78</v>
      </c>
      <c r="F9" s="36">
        <f>'[1]2'!J16</f>
        <v>390</v>
      </c>
      <c r="G9" s="74">
        <f t="shared" si="1"/>
        <v>468</v>
      </c>
      <c r="H9" s="73">
        <f t="shared" si="2"/>
        <v>817</v>
      </c>
    </row>
    <row r="10" spans="1:8" ht="15.75" x14ac:dyDescent="0.2">
      <c r="A10" s="37">
        <v>3</v>
      </c>
      <c r="B10" s="36">
        <f>'[1]3'!H16</f>
        <v>75</v>
      </c>
      <c r="C10" s="36">
        <f>'[1]3'!G16</f>
        <v>247</v>
      </c>
      <c r="D10" s="75">
        <f t="shared" si="0"/>
        <v>322</v>
      </c>
      <c r="E10" s="36">
        <f>'[1]3'!K16</f>
        <v>85</v>
      </c>
      <c r="F10" s="36">
        <f>'[1]3'!J16</f>
        <v>310</v>
      </c>
      <c r="G10" s="74">
        <f t="shared" si="1"/>
        <v>395</v>
      </c>
      <c r="H10" s="73">
        <f t="shared" si="2"/>
        <v>717</v>
      </c>
    </row>
    <row r="11" spans="1:8" s="71" customFormat="1" ht="16.5" customHeight="1" x14ac:dyDescent="0.2">
      <c r="A11" s="37">
        <v>4</v>
      </c>
      <c r="B11" s="36">
        <f>'[1]4'!H16</f>
        <v>59</v>
      </c>
      <c r="C11" s="36">
        <f>'[1]4'!G16</f>
        <v>307</v>
      </c>
      <c r="D11" s="75">
        <f t="shared" si="0"/>
        <v>366</v>
      </c>
      <c r="E11" s="36">
        <f>'[1]4'!K16</f>
        <v>127</v>
      </c>
      <c r="F11" s="36">
        <f>'[1]4'!J16</f>
        <v>338</v>
      </c>
      <c r="G11" s="74">
        <f t="shared" si="1"/>
        <v>465</v>
      </c>
      <c r="H11" s="73">
        <f t="shared" si="2"/>
        <v>831</v>
      </c>
    </row>
    <row r="12" spans="1:8" ht="16.5" customHeight="1" x14ac:dyDescent="0.2">
      <c r="A12" s="37">
        <v>5</v>
      </c>
      <c r="B12" s="36">
        <f>'[1]5'!H16</f>
        <v>37</v>
      </c>
      <c r="C12" s="36">
        <f>'[1]5'!G16</f>
        <v>290</v>
      </c>
      <c r="D12" s="75">
        <f t="shared" si="0"/>
        <v>327</v>
      </c>
      <c r="E12" s="36">
        <f>'[1]5'!K16</f>
        <v>71</v>
      </c>
      <c r="F12" s="36">
        <f>'[1]5'!J16</f>
        <v>270</v>
      </c>
      <c r="G12" s="74">
        <f t="shared" si="1"/>
        <v>341</v>
      </c>
      <c r="H12" s="73">
        <f t="shared" si="2"/>
        <v>668</v>
      </c>
    </row>
    <row r="13" spans="1:8" ht="15.75" x14ac:dyDescent="0.2">
      <c r="A13" s="37">
        <v>6</v>
      </c>
      <c r="B13" s="36">
        <f>'[1]6'!H16</f>
        <v>77</v>
      </c>
      <c r="C13" s="36">
        <f>'[1]6'!G16</f>
        <v>382</v>
      </c>
      <c r="D13" s="75">
        <f t="shared" si="0"/>
        <v>459</v>
      </c>
      <c r="E13" s="36">
        <f>'[1]6'!K16</f>
        <v>135</v>
      </c>
      <c r="F13" s="36">
        <f>'[1]6'!J16</f>
        <v>292</v>
      </c>
      <c r="G13" s="74">
        <f t="shared" si="1"/>
        <v>427</v>
      </c>
      <c r="H13" s="73">
        <f t="shared" si="2"/>
        <v>886</v>
      </c>
    </row>
    <row r="14" spans="1:8" ht="15.75" x14ac:dyDescent="0.2">
      <c r="A14" s="37">
        <v>7</v>
      </c>
      <c r="B14" s="36">
        <f>'[1]7'!H16</f>
        <v>96</v>
      </c>
      <c r="C14" s="36">
        <f>'[1]7'!G16</f>
        <v>229</v>
      </c>
      <c r="D14" s="75">
        <f t="shared" si="0"/>
        <v>325</v>
      </c>
      <c r="E14" s="36">
        <f>'[1]7'!K16</f>
        <v>48</v>
      </c>
      <c r="F14" s="36">
        <f>'[1]7'!J16</f>
        <v>298</v>
      </c>
      <c r="G14" s="74">
        <f t="shared" si="1"/>
        <v>346</v>
      </c>
      <c r="H14" s="73">
        <f t="shared" si="2"/>
        <v>671</v>
      </c>
    </row>
    <row r="15" spans="1:8" ht="15.75" x14ac:dyDescent="0.2">
      <c r="A15" s="37">
        <v>8</v>
      </c>
      <c r="B15" s="36">
        <f>'[1]8'!H16</f>
        <v>63</v>
      </c>
      <c r="C15" s="36">
        <f>'[1]8'!G16</f>
        <v>272</v>
      </c>
      <c r="D15" s="75">
        <f t="shared" si="0"/>
        <v>335</v>
      </c>
      <c r="E15" s="36">
        <f>'[1]8'!K16</f>
        <v>36</v>
      </c>
      <c r="F15" s="36">
        <f>'[1]8'!J16</f>
        <v>277</v>
      </c>
      <c r="G15" s="74">
        <f t="shared" si="1"/>
        <v>313</v>
      </c>
      <c r="H15" s="73">
        <f t="shared" si="2"/>
        <v>648</v>
      </c>
    </row>
    <row r="16" spans="1:8" ht="15.75" x14ac:dyDescent="0.2">
      <c r="A16" s="37">
        <v>9</v>
      </c>
      <c r="B16" s="36">
        <f>'[1]9'!H16</f>
        <v>42</v>
      </c>
      <c r="C16" s="36">
        <f>'[1]9'!G16</f>
        <v>371</v>
      </c>
      <c r="D16" s="75">
        <f t="shared" si="0"/>
        <v>413</v>
      </c>
      <c r="E16" s="36">
        <f>'[1]9'!K16</f>
        <v>90</v>
      </c>
      <c r="F16" s="36">
        <f>'[1]9'!J16</f>
        <v>292</v>
      </c>
      <c r="G16" s="74">
        <f t="shared" si="1"/>
        <v>382</v>
      </c>
      <c r="H16" s="73">
        <f t="shared" si="2"/>
        <v>795</v>
      </c>
    </row>
    <row r="17" spans="1:8" s="83" customFormat="1" ht="15.75" x14ac:dyDescent="0.2">
      <c r="A17" s="51">
        <v>10</v>
      </c>
      <c r="B17" s="36">
        <f>'[1]10'!H16</f>
        <v>72</v>
      </c>
      <c r="C17" s="36">
        <f>'[1]10'!G16</f>
        <v>252</v>
      </c>
      <c r="D17" s="86">
        <f t="shared" si="0"/>
        <v>324</v>
      </c>
      <c r="E17" s="36">
        <f>'[1]10'!K16</f>
        <v>127</v>
      </c>
      <c r="F17" s="36">
        <f>'[1]10'!J16</f>
        <v>237</v>
      </c>
      <c r="G17" s="85">
        <f t="shared" si="1"/>
        <v>364</v>
      </c>
      <c r="H17" s="84">
        <f t="shared" si="2"/>
        <v>688</v>
      </c>
    </row>
    <row r="18" spans="1:8" s="83" customFormat="1" ht="15.75" x14ac:dyDescent="0.2">
      <c r="A18" s="51">
        <v>11</v>
      </c>
      <c r="B18" s="36">
        <f>'[1]11'!H16</f>
        <v>52</v>
      </c>
      <c r="C18" s="36">
        <f>'[1]11'!G16</f>
        <v>301</v>
      </c>
      <c r="D18" s="86">
        <f t="shared" si="0"/>
        <v>353</v>
      </c>
      <c r="E18" s="36">
        <f>'[1]11'!K16</f>
        <v>90</v>
      </c>
      <c r="F18" s="36">
        <f>'[1]11'!J16</f>
        <v>419</v>
      </c>
      <c r="G18" s="85">
        <f t="shared" si="1"/>
        <v>509</v>
      </c>
      <c r="H18" s="84">
        <f t="shared" si="2"/>
        <v>862</v>
      </c>
    </row>
    <row r="19" spans="1:8" s="87" customFormat="1" ht="15.75" x14ac:dyDescent="0.2">
      <c r="A19" s="51">
        <v>12</v>
      </c>
      <c r="B19" s="36">
        <f>'[1]12'!H16</f>
        <v>42</v>
      </c>
      <c r="C19" s="36">
        <f>'[1]12'!G16</f>
        <v>274</v>
      </c>
      <c r="D19" s="86">
        <f t="shared" si="0"/>
        <v>316</v>
      </c>
      <c r="E19" s="36">
        <f>'[1]12'!K16</f>
        <v>65</v>
      </c>
      <c r="F19" s="36">
        <f>'[1]12'!J16</f>
        <v>309</v>
      </c>
      <c r="G19" s="85">
        <f t="shared" si="1"/>
        <v>374</v>
      </c>
      <c r="H19" s="84">
        <f t="shared" si="2"/>
        <v>690</v>
      </c>
    </row>
    <row r="20" spans="1:8" ht="15.75" x14ac:dyDescent="0.2">
      <c r="A20" s="37">
        <v>13</v>
      </c>
      <c r="B20" s="36">
        <f>'[1]13'!H16</f>
        <v>73</v>
      </c>
      <c r="C20" s="36">
        <f>'[1]13'!G16</f>
        <v>397</v>
      </c>
      <c r="D20" s="75">
        <f t="shared" si="0"/>
        <v>470</v>
      </c>
      <c r="E20" s="36">
        <f>'[1]13'!K16</f>
        <v>52</v>
      </c>
      <c r="F20" s="36">
        <f>'[1]13'!J16</f>
        <v>394</v>
      </c>
      <c r="G20" s="74">
        <f t="shared" si="1"/>
        <v>446</v>
      </c>
      <c r="H20" s="73">
        <f t="shared" si="2"/>
        <v>916</v>
      </c>
    </row>
    <row r="21" spans="1:8" ht="15.75" x14ac:dyDescent="0.2">
      <c r="A21" s="37">
        <v>14</v>
      </c>
      <c r="B21" s="36">
        <f>'[1]14'!H16</f>
        <v>108</v>
      </c>
      <c r="C21" s="36">
        <f>'[1]14'!G16</f>
        <v>234</v>
      </c>
      <c r="D21" s="75">
        <f t="shared" si="0"/>
        <v>342</v>
      </c>
      <c r="E21" s="36">
        <f>'[1]14'!K16</f>
        <v>36</v>
      </c>
      <c r="F21" s="36">
        <f>'[1]14'!J16</f>
        <v>276</v>
      </c>
      <c r="G21" s="74">
        <f t="shared" si="1"/>
        <v>312</v>
      </c>
      <c r="H21" s="73">
        <f t="shared" si="2"/>
        <v>654</v>
      </c>
    </row>
    <row r="22" spans="1:8" ht="15.75" x14ac:dyDescent="0.2">
      <c r="A22" s="37">
        <v>15</v>
      </c>
      <c r="B22" s="36">
        <f>'[1]15'!H16</f>
        <v>56</v>
      </c>
      <c r="C22" s="36">
        <f>'[1]15'!G16</f>
        <v>85</v>
      </c>
      <c r="D22" s="75">
        <f t="shared" si="0"/>
        <v>141</v>
      </c>
      <c r="E22" s="36">
        <f>'[1]15'!K16</f>
        <v>13</v>
      </c>
      <c r="F22" s="36">
        <f>'[1]15'!J16</f>
        <v>196</v>
      </c>
      <c r="G22" s="74">
        <f t="shared" si="1"/>
        <v>209</v>
      </c>
      <c r="H22" s="73">
        <f t="shared" si="2"/>
        <v>350</v>
      </c>
    </row>
    <row r="23" spans="1:8" s="71" customFormat="1" ht="15.75" x14ac:dyDescent="0.2">
      <c r="A23" s="37">
        <v>16</v>
      </c>
      <c r="B23" s="36">
        <f>'[1]16'!H16</f>
        <v>49</v>
      </c>
      <c r="C23" s="36">
        <f>'[1]16'!G16</f>
        <v>338</v>
      </c>
      <c r="D23" s="75">
        <f t="shared" si="0"/>
        <v>387</v>
      </c>
      <c r="E23" s="36">
        <f>'[1]16'!K16</f>
        <v>59</v>
      </c>
      <c r="F23" s="36">
        <f>'[1]16'!J16</f>
        <v>295</v>
      </c>
      <c r="G23" s="74">
        <f t="shared" si="1"/>
        <v>354</v>
      </c>
      <c r="H23" s="73">
        <f t="shared" si="2"/>
        <v>741</v>
      </c>
    </row>
    <row r="24" spans="1:8" s="83" customFormat="1" ht="15.75" x14ac:dyDescent="0.2">
      <c r="A24" s="51">
        <v>17</v>
      </c>
      <c r="B24" s="36">
        <f>'[1]17'!H16</f>
        <v>62</v>
      </c>
      <c r="C24" s="36">
        <f>'[1]17'!G16</f>
        <v>249</v>
      </c>
      <c r="D24" s="86">
        <f t="shared" si="0"/>
        <v>311</v>
      </c>
      <c r="E24" s="36">
        <f>'[1]17'!K16</f>
        <v>66</v>
      </c>
      <c r="F24" s="36">
        <f>'[1]17'!J16</f>
        <v>297</v>
      </c>
      <c r="G24" s="85">
        <f t="shared" si="1"/>
        <v>363</v>
      </c>
      <c r="H24" s="84">
        <f t="shared" si="2"/>
        <v>674</v>
      </c>
    </row>
    <row r="25" spans="1:8" s="83" customFormat="1" ht="15.75" x14ac:dyDescent="0.2">
      <c r="A25" s="51">
        <v>18</v>
      </c>
      <c r="B25" s="36">
        <f>'[1]18'!H16</f>
        <v>53</v>
      </c>
      <c r="C25" s="36">
        <f>'[1]18'!G16</f>
        <v>317</v>
      </c>
      <c r="D25" s="86">
        <f t="shared" si="0"/>
        <v>370</v>
      </c>
      <c r="E25" s="36">
        <f>'[1]18'!K16</f>
        <v>81</v>
      </c>
      <c r="F25" s="36">
        <f>'[1]18'!J16</f>
        <v>427</v>
      </c>
      <c r="G25" s="85">
        <f t="shared" si="1"/>
        <v>508</v>
      </c>
      <c r="H25" s="84">
        <f t="shared" si="2"/>
        <v>878</v>
      </c>
    </row>
    <row r="26" spans="1:8" s="83" customFormat="1" ht="15.75" x14ac:dyDescent="0.2">
      <c r="A26" s="51">
        <v>19</v>
      </c>
      <c r="B26" s="36">
        <f>'[1]19'!H16</f>
        <v>52</v>
      </c>
      <c r="C26" s="36">
        <f>'[1]19'!G16</f>
        <v>248</v>
      </c>
      <c r="D26" s="86">
        <f t="shared" si="0"/>
        <v>300</v>
      </c>
      <c r="E26" s="36">
        <f>'[1]19'!K16</f>
        <v>44</v>
      </c>
      <c r="F26" s="36">
        <f>'[1]19'!J16</f>
        <v>278</v>
      </c>
      <c r="G26" s="85">
        <f t="shared" si="1"/>
        <v>322</v>
      </c>
      <c r="H26" s="84">
        <f t="shared" si="2"/>
        <v>622</v>
      </c>
    </row>
    <row r="27" spans="1:8" ht="15.75" x14ac:dyDescent="0.2">
      <c r="A27" s="37">
        <v>20</v>
      </c>
      <c r="B27" s="36">
        <f>'[1]20'!H16</f>
        <v>69</v>
      </c>
      <c r="C27" s="36">
        <f>'[1]20'!G16</f>
        <v>358</v>
      </c>
      <c r="D27" s="75">
        <f t="shared" si="0"/>
        <v>427</v>
      </c>
      <c r="E27" s="36">
        <f>'[1]20'!K16</f>
        <v>58</v>
      </c>
      <c r="F27" s="36">
        <f>'[1]20'!J16</f>
        <v>360</v>
      </c>
      <c r="G27" s="74">
        <f t="shared" si="1"/>
        <v>418</v>
      </c>
      <c r="H27" s="73">
        <f t="shared" si="2"/>
        <v>845</v>
      </c>
    </row>
    <row r="28" spans="1:8" ht="15.75" x14ac:dyDescent="0.2">
      <c r="A28" s="37">
        <v>21</v>
      </c>
      <c r="B28" s="36">
        <f>'[1]21'!H16</f>
        <v>61</v>
      </c>
      <c r="C28" s="36">
        <f>'[1]21'!G16</f>
        <v>249</v>
      </c>
      <c r="D28" s="75">
        <f t="shared" si="0"/>
        <v>310</v>
      </c>
      <c r="E28" s="36">
        <f>'[1]21'!K16</f>
        <v>58</v>
      </c>
      <c r="F28" s="36">
        <f>'[1]21'!J16</f>
        <v>319</v>
      </c>
      <c r="G28" s="74">
        <f t="shared" si="1"/>
        <v>377</v>
      </c>
      <c r="H28" s="73">
        <f t="shared" si="2"/>
        <v>687</v>
      </c>
    </row>
    <row r="29" spans="1:8" ht="15.75" x14ac:dyDescent="0.2">
      <c r="A29" s="37">
        <v>22</v>
      </c>
      <c r="B29" s="36">
        <f>'[1]22'!H16</f>
        <v>34</v>
      </c>
      <c r="C29" s="36">
        <f>'[1]22'!G16</f>
        <v>293</v>
      </c>
      <c r="D29" s="75">
        <f t="shared" si="0"/>
        <v>327</v>
      </c>
      <c r="E29" s="36">
        <f>'[1]22'!K16</f>
        <v>41</v>
      </c>
      <c r="F29" s="36">
        <f>'[1]22'!J16</f>
        <v>306</v>
      </c>
      <c r="G29" s="74">
        <f t="shared" si="1"/>
        <v>347</v>
      </c>
      <c r="H29" s="73">
        <f t="shared" si="2"/>
        <v>674</v>
      </c>
    </row>
    <row r="30" spans="1:8" s="80" customFormat="1" ht="15.75" x14ac:dyDescent="0.25">
      <c r="A30" s="46">
        <v>23</v>
      </c>
      <c r="B30" s="36">
        <f>'[1]23'!H16</f>
        <v>82</v>
      </c>
      <c r="C30" s="36">
        <f>'[1]23'!G16</f>
        <v>350</v>
      </c>
      <c r="D30" s="82">
        <f t="shared" si="0"/>
        <v>432</v>
      </c>
      <c r="E30" s="36">
        <f>'[1]23'!K16</f>
        <v>54</v>
      </c>
      <c r="F30" s="36">
        <f>'[1]23'!J16</f>
        <v>324</v>
      </c>
      <c r="G30" s="74">
        <f t="shared" si="1"/>
        <v>378</v>
      </c>
      <c r="H30" s="81">
        <f t="shared" si="2"/>
        <v>810</v>
      </c>
    </row>
    <row r="31" spans="1:8" ht="15.75" x14ac:dyDescent="0.2">
      <c r="A31" s="37">
        <v>24</v>
      </c>
      <c r="B31" s="36">
        <f>'[1]24'!H16</f>
        <v>69</v>
      </c>
      <c r="C31" s="36">
        <f>'[1]24'!G16</f>
        <v>230</v>
      </c>
      <c r="D31" s="75">
        <f t="shared" si="0"/>
        <v>299</v>
      </c>
      <c r="E31" s="36">
        <f>'[1]24'!K16</f>
        <v>79</v>
      </c>
      <c r="F31" s="36">
        <f>'[1]24'!J16</f>
        <v>239</v>
      </c>
      <c r="G31" s="74">
        <f t="shared" si="1"/>
        <v>318</v>
      </c>
      <c r="H31" s="73">
        <f t="shared" si="2"/>
        <v>617</v>
      </c>
    </row>
    <row r="32" spans="1:8" ht="15.75" x14ac:dyDescent="0.2">
      <c r="A32" s="37">
        <v>25</v>
      </c>
      <c r="B32" s="36">
        <f>'[1]25'!H16</f>
        <v>79</v>
      </c>
      <c r="C32" s="36">
        <f>'[1]25'!G16</f>
        <v>352</v>
      </c>
      <c r="D32" s="75">
        <f t="shared" si="0"/>
        <v>431</v>
      </c>
      <c r="E32" s="36">
        <f>'[1]25'!K16</f>
        <v>79</v>
      </c>
      <c r="F32" s="36">
        <f>'[1]25'!J16</f>
        <v>316</v>
      </c>
      <c r="G32" s="74">
        <f t="shared" si="1"/>
        <v>395</v>
      </c>
      <c r="H32" s="73">
        <f t="shared" si="2"/>
        <v>826</v>
      </c>
    </row>
    <row r="33" spans="1:11" ht="15.75" x14ac:dyDescent="0.2">
      <c r="A33" s="37">
        <v>26</v>
      </c>
      <c r="B33" s="36">
        <f>'[1]26'!H16</f>
        <v>54</v>
      </c>
      <c r="C33" s="36">
        <f>'[1]26'!G16</f>
        <v>279</v>
      </c>
      <c r="D33" s="75">
        <f t="shared" si="0"/>
        <v>333</v>
      </c>
      <c r="E33" s="36">
        <f>'[1]26'!K16</f>
        <v>59</v>
      </c>
      <c r="F33" s="36">
        <f>'[1]26'!J16</f>
        <v>273</v>
      </c>
      <c r="G33" s="74">
        <f t="shared" si="1"/>
        <v>332</v>
      </c>
      <c r="H33" s="73">
        <f t="shared" si="2"/>
        <v>665</v>
      </c>
    </row>
    <row r="34" spans="1:11" ht="15.75" x14ac:dyDescent="0.2">
      <c r="A34" s="37">
        <v>27</v>
      </c>
      <c r="B34" s="36">
        <f>'[1]27'!H16</f>
        <v>54</v>
      </c>
      <c r="C34" s="36">
        <f>'[1]27'!G16</f>
        <v>424</v>
      </c>
      <c r="D34" s="75">
        <f t="shared" si="0"/>
        <v>478</v>
      </c>
      <c r="E34" s="36">
        <f>'[1]27'!K16</f>
        <v>60</v>
      </c>
      <c r="F34" s="36">
        <f>'[1]27'!J16</f>
        <v>402</v>
      </c>
      <c r="G34" s="74">
        <f t="shared" si="1"/>
        <v>462</v>
      </c>
      <c r="H34" s="73">
        <f t="shared" si="2"/>
        <v>940</v>
      </c>
    </row>
    <row r="35" spans="1:11" ht="16.5" customHeight="1" x14ac:dyDescent="0.2">
      <c r="A35" s="37">
        <v>28</v>
      </c>
      <c r="B35" s="36">
        <f>'[1]28'!H16</f>
        <v>78</v>
      </c>
      <c r="C35" s="36">
        <f>'[1]28'!G16</f>
        <v>209</v>
      </c>
      <c r="D35" s="75">
        <f t="shared" si="0"/>
        <v>287</v>
      </c>
      <c r="E35" s="36">
        <f>'[1]28'!K16</f>
        <v>40</v>
      </c>
      <c r="F35" s="36">
        <f>'[1]28'!J16</f>
        <v>267</v>
      </c>
      <c r="G35" s="74">
        <f t="shared" si="1"/>
        <v>307</v>
      </c>
      <c r="H35" s="73">
        <f t="shared" si="2"/>
        <v>594</v>
      </c>
    </row>
    <row r="36" spans="1:11" ht="15.75" x14ac:dyDescent="0.2">
      <c r="A36" s="37">
        <v>29</v>
      </c>
      <c r="B36" s="36">
        <f>'[1]29'!H16</f>
        <v>38</v>
      </c>
      <c r="C36" s="36">
        <f>'[1]29'!G16</f>
        <v>255</v>
      </c>
      <c r="D36" s="75">
        <f t="shared" si="0"/>
        <v>293</v>
      </c>
      <c r="E36" s="36">
        <f>'[1]29'!K16</f>
        <v>35</v>
      </c>
      <c r="F36" s="36">
        <f>'[1]29'!J16</f>
        <v>243</v>
      </c>
      <c r="G36" s="74">
        <f t="shared" si="1"/>
        <v>278</v>
      </c>
      <c r="H36" s="73">
        <f t="shared" si="2"/>
        <v>571</v>
      </c>
    </row>
    <row r="37" spans="1:11" s="76" customFormat="1" ht="15.75" x14ac:dyDescent="0.25">
      <c r="A37" s="42">
        <v>30</v>
      </c>
      <c r="B37" s="36">
        <f>'[1]30'!H16</f>
        <v>74</v>
      </c>
      <c r="C37" s="36">
        <f>'[1]30'!G16</f>
        <v>329</v>
      </c>
      <c r="D37" s="79">
        <f t="shared" si="0"/>
        <v>403</v>
      </c>
      <c r="E37" s="36">
        <f>'[1]30'!K16</f>
        <v>27</v>
      </c>
      <c r="F37" s="36">
        <f>'[1]30'!J16</f>
        <v>356</v>
      </c>
      <c r="G37" s="78">
        <f t="shared" si="1"/>
        <v>383</v>
      </c>
      <c r="H37" s="77">
        <f t="shared" si="2"/>
        <v>786</v>
      </c>
    </row>
    <row r="38" spans="1:11" ht="15.75" x14ac:dyDescent="0.2">
      <c r="A38" s="37">
        <v>31</v>
      </c>
      <c r="B38" s="36">
        <f>'[1]31'!H16</f>
        <v>49</v>
      </c>
      <c r="C38" s="36">
        <f>'[1]31'!G16</f>
        <v>223</v>
      </c>
      <c r="D38" s="75">
        <f t="shared" si="0"/>
        <v>272</v>
      </c>
      <c r="E38" s="36">
        <f>'[1]31'!K16</f>
        <v>62</v>
      </c>
      <c r="F38" s="36">
        <f>'[1]31'!J16</f>
        <v>240</v>
      </c>
      <c r="G38" s="74">
        <f t="shared" si="1"/>
        <v>302</v>
      </c>
      <c r="H38" s="73">
        <f t="shared" si="2"/>
        <v>574</v>
      </c>
    </row>
    <row r="39" spans="1:11" ht="15.75" x14ac:dyDescent="0.2">
      <c r="A39" s="31"/>
      <c r="B39" s="29"/>
      <c r="C39" s="29"/>
      <c r="D39" s="75"/>
      <c r="E39" s="29"/>
      <c r="F39" s="29"/>
      <c r="G39" s="74"/>
      <c r="H39" s="73" t="str">
        <f t="shared" si="2"/>
        <v/>
      </c>
    </row>
    <row r="40" spans="1:11" ht="15.75" x14ac:dyDescent="0.2">
      <c r="A40" s="26" t="s">
        <v>7</v>
      </c>
      <c r="B40" s="25">
        <f>SUM(B8:B38)</f>
        <v>2003</v>
      </c>
      <c r="C40" s="25">
        <f>SUM(C8:C38)</f>
        <v>8794</v>
      </c>
      <c r="D40" s="25">
        <f>SUM(B40:C40)</f>
        <v>10797</v>
      </c>
      <c r="E40" s="25">
        <f>SUM(E8:E38)</f>
        <v>2007</v>
      </c>
      <c r="F40" s="25">
        <f>SUM(F8:F38)</f>
        <v>9568</v>
      </c>
      <c r="G40" s="25">
        <f>SUM(E40:F40)</f>
        <v>11575</v>
      </c>
      <c r="H40" s="25">
        <f>SUM(D40,G40)</f>
        <v>22372</v>
      </c>
      <c r="K40" s="69" t="s">
        <v>6</v>
      </c>
    </row>
    <row r="41" spans="1:11" ht="15.75" x14ac:dyDescent="0.25">
      <c r="A41" s="11"/>
      <c r="B41" s="12"/>
      <c r="C41" s="11"/>
      <c r="D41" s="11"/>
      <c r="E41" s="12"/>
      <c r="F41" s="11"/>
      <c r="G41" s="11"/>
      <c r="H41" s="11"/>
    </row>
    <row r="42" spans="1:11" ht="15.75" x14ac:dyDescent="0.25">
      <c r="A42" s="11"/>
      <c r="B42" s="12"/>
      <c r="C42" s="11"/>
      <c r="D42" s="13"/>
      <c r="E42" s="12"/>
      <c r="F42" s="11"/>
      <c r="G42" s="11"/>
      <c r="H42" s="11"/>
    </row>
    <row r="43" spans="1:11" ht="15.75" x14ac:dyDescent="0.25">
      <c r="A43" s="11"/>
      <c r="B43" s="12"/>
      <c r="C43" s="11"/>
      <c r="D43" s="13"/>
      <c r="E43" s="12"/>
      <c r="F43" s="11"/>
      <c r="G43" s="11"/>
      <c r="H43" s="11"/>
    </row>
    <row r="44" spans="1:11" ht="15.75" x14ac:dyDescent="0.25">
      <c r="A44" s="18" t="s">
        <v>15</v>
      </c>
      <c r="B44" s="6"/>
      <c r="C44" s="5"/>
      <c r="D44" s="13"/>
      <c r="E44" s="12"/>
      <c r="F44" s="11"/>
      <c r="G44" s="11"/>
      <c r="H44" s="11"/>
    </row>
    <row r="45" spans="1:11" ht="15.75" x14ac:dyDescent="0.25">
      <c r="A45" s="5"/>
      <c r="B45" s="6"/>
      <c r="C45" s="5"/>
      <c r="D45" s="13"/>
      <c r="E45" s="12"/>
      <c r="F45" s="11"/>
      <c r="G45" s="11"/>
      <c r="H45" s="11"/>
    </row>
    <row r="46" spans="1:11" ht="15.75" x14ac:dyDescent="0.25">
      <c r="A46" s="17" t="s">
        <v>4</v>
      </c>
      <c r="B46" s="16">
        <f>SUM(C40/(COUNTIF(B8:B38,"&gt;0")))</f>
        <v>283.67741935483872</v>
      </c>
      <c r="C46" s="15" t="s">
        <v>2</v>
      </c>
      <c r="D46" s="13"/>
      <c r="E46" s="12"/>
      <c r="F46" s="11"/>
      <c r="G46" s="11"/>
      <c r="H46" s="11"/>
      <c r="I46" s="72"/>
    </row>
    <row r="47" spans="1:11" ht="15.75" x14ac:dyDescent="0.25">
      <c r="A47" s="17" t="s">
        <v>3</v>
      </c>
      <c r="B47" s="16">
        <f>SUM(F40/(COUNTIF(B8:B38,"&gt;0")))</f>
        <v>308.64516129032256</v>
      </c>
      <c r="C47" s="15" t="s">
        <v>2</v>
      </c>
      <c r="D47" s="13"/>
      <c r="E47" s="12"/>
      <c r="F47" s="11"/>
      <c r="G47" s="11"/>
      <c r="H47" s="11"/>
    </row>
    <row r="48" spans="1:11" ht="15.75" x14ac:dyDescent="0.25">
      <c r="A48" s="11"/>
      <c r="B48" s="12"/>
      <c r="C48" s="11"/>
      <c r="D48" s="92" t="s">
        <v>1</v>
      </c>
      <c r="E48" s="92"/>
      <c r="F48" s="92"/>
      <c r="G48" s="106"/>
      <c r="H48" s="106"/>
    </row>
    <row r="49" spans="1:8" ht="15.75" x14ac:dyDescent="0.25">
      <c r="A49" s="11"/>
      <c r="B49" s="12"/>
      <c r="C49" s="11"/>
      <c r="D49" s="92" t="s">
        <v>0</v>
      </c>
      <c r="E49" s="92"/>
      <c r="F49" s="92"/>
      <c r="G49" s="11"/>
      <c r="H49" s="11"/>
    </row>
    <row r="50" spans="1:8" ht="15.75" x14ac:dyDescent="0.25">
      <c r="A50" s="11"/>
      <c r="B50" s="12"/>
      <c r="C50" s="11"/>
      <c r="D50" s="93"/>
      <c r="E50" s="94"/>
      <c r="F50" s="94"/>
      <c r="G50" s="11"/>
      <c r="H50" s="11"/>
    </row>
    <row r="51" spans="1:8" ht="15.75" x14ac:dyDescent="0.25">
      <c r="A51" s="11"/>
      <c r="B51" s="12"/>
      <c r="C51" s="11"/>
      <c r="D51" s="93"/>
      <c r="E51" s="94"/>
      <c r="F51" s="94"/>
      <c r="G51" s="11"/>
      <c r="H51" s="11"/>
    </row>
    <row r="52" spans="1:8" ht="15.75" x14ac:dyDescent="0.25">
      <c r="A52" s="11"/>
      <c r="B52" s="12"/>
      <c r="C52" s="11"/>
      <c r="E52" s="70"/>
      <c r="G52" s="11"/>
      <c r="H52" s="11"/>
    </row>
  </sheetData>
  <mergeCells count="18">
    <mergeCell ref="D51:F51"/>
    <mergeCell ref="D50:F50"/>
    <mergeCell ref="G48:H48"/>
    <mergeCell ref="D48:F48"/>
    <mergeCell ref="D49:F49"/>
    <mergeCell ref="A1:H1"/>
    <mergeCell ref="A2:H2"/>
    <mergeCell ref="G3:H3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2017-06-23T07:09:27Z</dcterms:created>
  <dcterms:modified xsi:type="dcterms:W3CDTF">2017-06-23T07:12:32Z</dcterms:modified>
</cp:coreProperties>
</file>