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B8" i="5" l="1"/>
  <c r="C8" i="5"/>
  <c r="D8" i="5"/>
  <c r="E8" i="5"/>
  <c r="F8" i="5"/>
  <c r="G8" i="5" s="1"/>
  <c r="H8" i="5" s="1"/>
  <c r="B9" i="5"/>
  <c r="C9" i="5"/>
  <c r="D9" i="5" s="1"/>
  <c r="E9" i="5"/>
  <c r="G9" i="5" s="1"/>
  <c r="F9" i="5"/>
  <c r="B10" i="5"/>
  <c r="D10" i="5" s="1"/>
  <c r="C10" i="5"/>
  <c r="E10" i="5"/>
  <c r="G10" i="5" s="1"/>
  <c r="F10" i="5"/>
  <c r="B11" i="5"/>
  <c r="D11" i="5" s="1"/>
  <c r="H11" i="5" s="1"/>
  <c r="C11" i="5"/>
  <c r="E11" i="5"/>
  <c r="F11" i="5"/>
  <c r="G11" i="5"/>
  <c r="B12" i="5"/>
  <c r="C12" i="5"/>
  <c r="D12" i="5"/>
  <c r="E12" i="5"/>
  <c r="F12" i="5"/>
  <c r="G12" i="5" s="1"/>
  <c r="H12" i="5" s="1"/>
  <c r="B13" i="5"/>
  <c r="C13" i="5"/>
  <c r="D13" i="5" s="1"/>
  <c r="H13" i="5" s="1"/>
  <c r="E13" i="5"/>
  <c r="G13" i="5" s="1"/>
  <c r="F13" i="5"/>
  <c r="B14" i="5"/>
  <c r="D14" i="5" s="1"/>
  <c r="H14" i="5" s="1"/>
  <c r="C14" i="5"/>
  <c r="E14" i="5"/>
  <c r="G14" i="5" s="1"/>
  <c r="F14" i="5"/>
  <c r="B15" i="5"/>
  <c r="D15" i="5" s="1"/>
  <c r="H15" i="5" s="1"/>
  <c r="C15" i="5"/>
  <c r="E15" i="5"/>
  <c r="F15" i="5"/>
  <c r="G15" i="5"/>
  <c r="B16" i="5"/>
  <c r="C16" i="5"/>
  <c r="D16" i="5"/>
  <c r="E16" i="5"/>
  <c r="F16" i="5"/>
  <c r="G16" i="5" s="1"/>
  <c r="H16" i="5" s="1"/>
  <c r="B17" i="5"/>
  <c r="C17" i="5"/>
  <c r="D17" i="5" s="1"/>
  <c r="E17" i="5"/>
  <c r="G17" i="5" s="1"/>
  <c r="F17" i="5"/>
  <c r="B18" i="5"/>
  <c r="D18" i="5" s="1"/>
  <c r="C18" i="5"/>
  <c r="E18" i="5"/>
  <c r="G18" i="5" s="1"/>
  <c r="F18" i="5"/>
  <c r="B19" i="5"/>
  <c r="D19" i="5" s="1"/>
  <c r="H19" i="5" s="1"/>
  <c r="C19" i="5"/>
  <c r="E19" i="5"/>
  <c r="F19" i="5"/>
  <c r="G19" i="5"/>
  <c r="B20" i="5"/>
  <c r="C20" i="5"/>
  <c r="D20" i="5"/>
  <c r="E20" i="5"/>
  <c r="F20" i="5"/>
  <c r="G20" i="5" s="1"/>
  <c r="H20" i="5" s="1"/>
  <c r="B21" i="5"/>
  <c r="C21" i="5"/>
  <c r="D21" i="5" s="1"/>
  <c r="H21" i="5" s="1"/>
  <c r="E21" i="5"/>
  <c r="G21" i="5" s="1"/>
  <c r="F21" i="5"/>
  <c r="B22" i="5"/>
  <c r="D22" i="5" s="1"/>
  <c r="H22" i="5" s="1"/>
  <c r="C22" i="5"/>
  <c r="E22" i="5"/>
  <c r="G22" i="5" s="1"/>
  <c r="F22" i="5"/>
  <c r="B23" i="5"/>
  <c r="D23" i="5" s="1"/>
  <c r="H23" i="5" s="1"/>
  <c r="C23" i="5"/>
  <c r="E23" i="5"/>
  <c r="F23" i="5"/>
  <c r="G23" i="5"/>
  <c r="B24" i="5"/>
  <c r="C24" i="5"/>
  <c r="D24" i="5"/>
  <c r="E24" i="5"/>
  <c r="F24" i="5"/>
  <c r="G24" i="5" s="1"/>
  <c r="H24" i="5" s="1"/>
  <c r="B25" i="5"/>
  <c r="C25" i="5"/>
  <c r="D25" i="5" s="1"/>
  <c r="E25" i="5"/>
  <c r="G25" i="5" s="1"/>
  <c r="F25" i="5"/>
  <c r="B26" i="5"/>
  <c r="D26" i="5" s="1"/>
  <c r="C26" i="5"/>
  <c r="E26" i="5"/>
  <c r="G26" i="5" s="1"/>
  <c r="F26" i="5"/>
  <c r="B27" i="5"/>
  <c r="D27" i="5" s="1"/>
  <c r="H27" i="5" s="1"/>
  <c r="C27" i="5"/>
  <c r="E27" i="5"/>
  <c r="F27" i="5"/>
  <c r="G27" i="5"/>
  <c r="B28" i="5"/>
  <c r="C28" i="5"/>
  <c r="D28" i="5"/>
  <c r="E28" i="5"/>
  <c r="F28" i="5"/>
  <c r="G28" i="5" s="1"/>
  <c r="H28" i="5" s="1"/>
  <c r="B29" i="5"/>
  <c r="C29" i="5"/>
  <c r="D29" i="5" s="1"/>
  <c r="H29" i="5" s="1"/>
  <c r="E29" i="5"/>
  <c r="G29" i="5" s="1"/>
  <c r="F29" i="5"/>
  <c r="B30" i="5"/>
  <c r="D30" i="5" s="1"/>
  <c r="H30" i="5" s="1"/>
  <c r="C30" i="5"/>
  <c r="E30" i="5"/>
  <c r="G30" i="5" s="1"/>
  <c r="F30" i="5"/>
  <c r="B31" i="5"/>
  <c r="D31" i="5" s="1"/>
  <c r="H31" i="5" s="1"/>
  <c r="C31" i="5"/>
  <c r="E31" i="5"/>
  <c r="F31" i="5"/>
  <c r="G31" i="5"/>
  <c r="B32" i="5"/>
  <c r="C32" i="5"/>
  <c r="D32" i="5"/>
  <c r="E32" i="5"/>
  <c r="F32" i="5"/>
  <c r="G32" i="5" s="1"/>
  <c r="H32" i="5" s="1"/>
  <c r="B33" i="5"/>
  <c r="C33" i="5"/>
  <c r="D33" i="5" s="1"/>
  <c r="E33" i="5"/>
  <c r="G33" i="5" s="1"/>
  <c r="F33" i="5"/>
  <c r="B34" i="5"/>
  <c r="D34" i="5" s="1"/>
  <c r="C34" i="5"/>
  <c r="E34" i="5"/>
  <c r="G34" i="5" s="1"/>
  <c r="F34" i="5"/>
  <c r="B35" i="5"/>
  <c r="D35" i="5" s="1"/>
  <c r="H35" i="5" s="1"/>
  <c r="C35" i="5"/>
  <c r="E35" i="5"/>
  <c r="F35" i="5"/>
  <c r="G35" i="5"/>
  <c r="B36" i="5"/>
  <c r="C36" i="5"/>
  <c r="D36" i="5"/>
  <c r="E36" i="5"/>
  <c r="F36" i="5"/>
  <c r="G36" i="5" s="1"/>
  <c r="H36" i="5" s="1"/>
  <c r="B37" i="5"/>
  <c r="C37" i="5"/>
  <c r="D37" i="5" s="1"/>
  <c r="H37" i="5" s="1"/>
  <c r="E37" i="5"/>
  <c r="G37" i="5" s="1"/>
  <c r="F37" i="5"/>
  <c r="B38" i="5"/>
  <c r="D38" i="5" s="1"/>
  <c r="H38" i="5" s="1"/>
  <c r="C38" i="5"/>
  <c r="E38" i="5"/>
  <c r="G38" i="5" s="1"/>
  <c r="F38" i="5"/>
  <c r="H39" i="5"/>
  <c r="B40" i="5"/>
  <c r="F40" i="5"/>
  <c r="B47" i="5"/>
  <c r="B8" i="4"/>
  <c r="C8" i="4"/>
  <c r="D8" i="4" s="1"/>
  <c r="E8" i="4"/>
  <c r="F8" i="4"/>
  <c r="B9" i="4"/>
  <c r="C9" i="4"/>
  <c r="E9" i="4"/>
  <c r="G9" i="4" s="1"/>
  <c r="F9" i="4"/>
  <c r="B10" i="4"/>
  <c r="D10" i="4" s="1"/>
  <c r="H10" i="4" s="1"/>
  <c r="C10" i="4"/>
  <c r="E10" i="4"/>
  <c r="F10" i="4"/>
  <c r="G10" i="4"/>
  <c r="B11" i="4"/>
  <c r="C11" i="4"/>
  <c r="D11" i="4"/>
  <c r="E11" i="4"/>
  <c r="F11" i="4"/>
  <c r="G11" i="4" s="1"/>
  <c r="H11" i="4" s="1"/>
  <c r="B12" i="4"/>
  <c r="C12" i="4"/>
  <c r="D12" i="4" s="1"/>
  <c r="H12" i="4" s="1"/>
  <c r="E12" i="4"/>
  <c r="G12" i="4" s="1"/>
  <c r="F12" i="4"/>
  <c r="B13" i="4"/>
  <c r="D13" i="4" s="1"/>
  <c r="C13" i="4"/>
  <c r="E13" i="4"/>
  <c r="G13" i="4" s="1"/>
  <c r="F13" i="4"/>
  <c r="B14" i="4"/>
  <c r="C14" i="4"/>
  <c r="C40" i="4" s="1"/>
  <c r="B46" i="4" s="1"/>
  <c r="E14" i="4"/>
  <c r="F14" i="4"/>
  <c r="G14" i="4"/>
  <c r="B15" i="4"/>
  <c r="C15" i="4"/>
  <c r="D15" i="4"/>
  <c r="E15" i="4"/>
  <c r="F15" i="4"/>
  <c r="G15" i="4" s="1"/>
  <c r="H15" i="4" s="1"/>
  <c r="B16" i="4"/>
  <c r="C16" i="4"/>
  <c r="D16" i="4" s="1"/>
  <c r="E16" i="4"/>
  <c r="G16" i="4" s="1"/>
  <c r="F16" i="4"/>
  <c r="B17" i="4"/>
  <c r="D17" i="4" s="1"/>
  <c r="C17" i="4"/>
  <c r="E17" i="4"/>
  <c r="G17" i="4" s="1"/>
  <c r="F17" i="4"/>
  <c r="B18" i="4"/>
  <c r="D18" i="4" s="1"/>
  <c r="C18" i="4"/>
  <c r="E18" i="4"/>
  <c r="F18" i="4"/>
  <c r="G18" i="4"/>
  <c r="B19" i="4"/>
  <c r="C19" i="4"/>
  <c r="D19" i="4"/>
  <c r="E19" i="4"/>
  <c r="F19" i="4"/>
  <c r="G19" i="4" s="1"/>
  <c r="H19" i="4"/>
  <c r="B20" i="4"/>
  <c r="C20" i="4"/>
  <c r="D20" i="4" s="1"/>
  <c r="H20" i="4" s="1"/>
  <c r="E20" i="4"/>
  <c r="G20" i="4" s="1"/>
  <c r="F20" i="4"/>
  <c r="B21" i="4"/>
  <c r="D21" i="4" s="1"/>
  <c r="C21" i="4"/>
  <c r="E21" i="4"/>
  <c r="F21" i="4"/>
  <c r="B22" i="4"/>
  <c r="D22" i="4" s="1"/>
  <c r="C22" i="4"/>
  <c r="E22" i="4"/>
  <c r="F22" i="4"/>
  <c r="G22" i="4"/>
  <c r="B23" i="4"/>
  <c r="C23" i="4"/>
  <c r="D23" i="4"/>
  <c r="H23" i="4" s="1"/>
  <c r="E23" i="4"/>
  <c r="F23" i="4"/>
  <c r="G23" i="4" s="1"/>
  <c r="B24" i="4"/>
  <c r="C24" i="4"/>
  <c r="D24" i="4" s="1"/>
  <c r="H24" i="4" s="1"/>
  <c r="E24" i="4"/>
  <c r="G24" i="4" s="1"/>
  <c r="F24" i="4"/>
  <c r="B25" i="4"/>
  <c r="D25" i="4" s="1"/>
  <c r="H25" i="4" s="1"/>
  <c r="C25" i="4"/>
  <c r="E25" i="4"/>
  <c r="G25" i="4" s="1"/>
  <c r="F25" i="4"/>
  <c r="B26" i="4"/>
  <c r="D26" i="4" s="1"/>
  <c r="C26" i="4"/>
  <c r="E26" i="4"/>
  <c r="F26" i="4"/>
  <c r="G26" i="4"/>
  <c r="B27" i="4"/>
  <c r="C27" i="4"/>
  <c r="D27" i="4"/>
  <c r="E27" i="4"/>
  <c r="F27" i="4"/>
  <c r="G27" i="4" s="1"/>
  <c r="H27" i="4" s="1"/>
  <c r="B28" i="4"/>
  <c r="C28" i="4"/>
  <c r="D28" i="4" s="1"/>
  <c r="H28" i="4" s="1"/>
  <c r="E28" i="4"/>
  <c r="G28" i="4" s="1"/>
  <c r="F28" i="4"/>
  <c r="B29" i="4"/>
  <c r="D29" i="4" s="1"/>
  <c r="C29" i="4"/>
  <c r="E29" i="4"/>
  <c r="G29" i="4" s="1"/>
  <c r="F29" i="4"/>
  <c r="B30" i="4"/>
  <c r="C30" i="4"/>
  <c r="E30" i="4"/>
  <c r="F30" i="4"/>
  <c r="G30" i="4"/>
  <c r="B31" i="4"/>
  <c r="C31" i="4"/>
  <c r="D31" i="4"/>
  <c r="E31" i="4"/>
  <c r="F31" i="4"/>
  <c r="G31" i="4" s="1"/>
  <c r="H31" i="4" s="1"/>
  <c r="B32" i="4"/>
  <c r="C32" i="4"/>
  <c r="D32" i="4" s="1"/>
  <c r="E32" i="4"/>
  <c r="G32" i="4" s="1"/>
  <c r="F32" i="4"/>
  <c r="B33" i="4"/>
  <c r="D33" i="4" s="1"/>
  <c r="C33" i="4"/>
  <c r="E33" i="4"/>
  <c r="G33" i="4" s="1"/>
  <c r="F33" i="4"/>
  <c r="B34" i="4"/>
  <c r="D34" i="4" s="1"/>
  <c r="C34" i="4"/>
  <c r="E34" i="4"/>
  <c r="F34" i="4"/>
  <c r="G34" i="4"/>
  <c r="B35" i="4"/>
  <c r="C35" i="4"/>
  <c r="D35" i="4"/>
  <c r="E35" i="4"/>
  <c r="F35" i="4"/>
  <c r="G35" i="4" s="1"/>
  <c r="H35" i="4"/>
  <c r="B36" i="4"/>
  <c r="C36" i="4"/>
  <c r="D36" i="4" s="1"/>
  <c r="H36" i="4" s="1"/>
  <c r="E36" i="4"/>
  <c r="G36" i="4" s="1"/>
  <c r="F36" i="4"/>
  <c r="B37" i="4"/>
  <c r="D37" i="4" s="1"/>
  <c r="C37" i="4"/>
  <c r="E37" i="4"/>
  <c r="F37" i="4"/>
  <c r="B38" i="4"/>
  <c r="D38" i="4" s="1"/>
  <c r="C38" i="4"/>
  <c r="E38" i="4"/>
  <c r="F38" i="4"/>
  <c r="G38" i="4"/>
  <c r="H39" i="4"/>
  <c r="B8" i="3"/>
  <c r="D8" i="3" s="1"/>
  <c r="C8" i="3"/>
  <c r="E8" i="3"/>
  <c r="F8" i="3"/>
  <c r="B9" i="3"/>
  <c r="D9" i="3" s="1"/>
  <c r="C9" i="3"/>
  <c r="E9" i="3"/>
  <c r="F9" i="3"/>
  <c r="G9" i="3"/>
  <c r="B10" i="3"/>
  <c r="C10" i="3"/>
  <c r="D10" i="3"/>
  <c r="H10" i="3" s="1"/>
  <c r="E10" i="3"/>
  <c r="F10" i="3"/>
  <c r="G10" i="3" s="1"/>
  <c r="B11" i="3"/>
  <c r="C11" i="3"/>
  <c r="D11" i="3" s="1"/>
  <c r="H11" i="3" s="1"/>
  <c r="E11" i="3"/>
  <c r="G11" i="3" s="1"/>
  <c r="F11" i="3"/>
  <c r="B12" i="3"/>
  <c r="D12" i="3" s="1"/>
  <c r="H12" i="3" s="1"/>
  <c r="C12" i="3"/>
  <c r="E12" i="3"/>
  <c r="G12" i="3" s="1"/>
  <c r="F12" i="3"/>
  <c r="B13" i="3"/>
  <c r="D13" i="3" s="1"/>
  <c r="H13" i="3" s="1"/>
  <c r="C13" i="3"/>
  <c r="E13" i="3"/>
  <c r="F13" i="3"/>
  <c r="G13" i="3"/>
  <c r="B14" i="3"/>
  <c r="C14" i="3"/>
  <c r="D14" i="3"/>
  <c r="E14" i="3"/>
  <c r="F14" i="3"/>
  <c r="G14" i="3" s="1"/>
  <c r="H14" i="3" s="1"/>
  <c r="B15" i="3"/>
  <c r="C15" i="3"/>
  <c r="D15" i="3" s="1"/>
  <c r="H15" i="3" s="1"/>
  <c r="E15" i="3"/>
  <c r="G15" i="3" s="1"/>
  <c r="F15" i="3"/>
  <c r="B16" i="3"/>
  <c r="D16" i="3" s="1"/>
  <c r="C16" i="3"/>
  <c r="E16" i="3"/>
  <c r="G16" i="3" s="1"/>
  <c r="H16" i="3" s="1"/>
  <c r="F16" i="3"/>
  <c r="B17" i="3"/>
  <c r="D17" i="3" s="1"/>
  <c r="H17" i="3" s="1"/>
  <c r="C17" i="3"/>
  <c r="E17" i="3"/>
  <c r="F17" i="3"/>
  <c r="G17" i="3"/>
  <c r="B18" i="3"/>
  <c r="D18" i="3" s="1"/>
  <c r="H18" i="3" s="1"/>
  <c r="C18" i="3"/>
  <c r="E18" i="3"/>
  <c r="F18" i="3"/>
  <c r="G18" i="3" s="1"/>
  <c r="B19" i="3"/>
  <c r="C19" i="3"/>
  <c r="D19" i="3" s="1"/>
  <c r="E19" i="3"/>
  <c r="G19" i="3" s="1"/>
  <c r="F19" i="3"/>
  <c r="B20" i="3"/>
  <c r="D20" i="3" s="1"/>
  <c r="C20" i="3"/>
  <c r="E20" i="3"/>
  <c r="F20" i="3"/>
  <c r="B21" i="3"/>
  <c r="D21" i="3" s="1"/>
  <c r="C21" i="3"/>
  <c r="E21" i="3"/>
  <c r="G21" i="3" s="1"/>
  <c r="F21" i="3"/>
  <c r="B22" i="3"/>
  <c r="C22" i="3"/>
  <c r="D22" i="3"/>
  <c r="E22" i="3"/>
  <c r="F22" i="3"/>
  <c r="G22" i="3" s="1"/>
  <c r="H22" i="3"/>
  <c r="B23" i="3"/>
  <c r="C23" i="3"/>
  <c r="D23" i="3" s="1"/>
  <c r="E23" i="3"/>
  <c r="F23" i="3"/>
  <c r="G23" i="3"/>
  <c r="B24" i="3"/>
  <c r="C24" i="3"/>
  <c r="D24" i="3"/>
  <c r="H24" i="3" s="1"/>
  <c r="E24" i="3"/>
  <c r="G24" i="3" s="1"/>
  <c r="F24" i="3"/>
  <c r="B25" i="3"/>
  <c r="D25" i="3" s="1"/>
  <c r="C25" i="3"/>
  <c r="E25" i="3"/>
  <c r="F25" i="3"/>
  <c r="G25" i="3"/>
  <c r="B26" i="3"/>
  <c r="D26" i="3" s="1"/>
  <c r="H26" i="3" s="1"/>
  <c r="C26" i="3"/>
  <c r="E26" i="3"/>
  <c r="F26" i="3"/>
  <c r="G26" i="3" s="1"/>
  <c r="B27" i="3"/>
  <c r="C27" i="3"/>
  <c r="D27" i="3" s="1"/>
  <c r="E27" i="3"/>
  <c r="G27" i="3" s="1"/>
  <c r="F27" i="3"/>
  <c r="B28" i="3"/>
  <c r="D28" i="3" s="1"/>
  <c r="C28" i="3"/>
  <c r="E28" i="3"/>
  <c r="F28" i="3"/>
  <c r="B29" i="3"/>
  <c r="D29" i="3" s="1"/>
  <c r="C29" i="3"/>
  <c r="E29" i="3"/>
  <c r="G29" i="3" s="1"/>
  <c r="F29" i="3"/>
  <c r="B30" i="3"/>
  <c r="C30" i="3"/>
  <c r="D30" i="3"/>
  <c r="E30" i="3"/>
  <c r="F30" i="3"/>
  <c r="G30" i="3" s="1"/>
  <c r="H30" i="3"/>
  <c r="B31" i="3"/>
  <c r="C31" i="3"/>
  <c r="D31" i="3" s="1"/>
  <c r="E31" i="3"/>
  <c r="F31" i="3"/>
  <c r="G31" i="3"/>
  <c r="B32" i="3"/>
  <c r="C32" i="3"/>
  <c r="D32" i="3"/>
  <c r="H32" i="3" s="1"/>
  <c r="E32" i="3"/>
  <c r="G32" i="3" s="1"/>
  <c r="F32" i="3"/>
  <c r="B33" i="3"/>
  <c r="D33" i="3" s="1"/>
  <c r="H33" i="3" s="1"/>
  <c r="C33" i="3"/>
  <c r="E33" i="3"/>
  <c r="F33" i="3"/>
  <c r="G33" i="3"/>
  <c r="B34" i="3"/>
  <c r="D34" i="3" s="1"/>
  <c r="H34" i="3" s="1"/>
  <c r="C34" i="3"/>
  <c r="E34" i="3"/>
  <c r="F34" i="3"/>
  <c r="G34" i="3" s="1"/>
  <c r="B35" i="3"/>
  <c r="C35" i="3"/>
  <c r="D35" i="3" s="1"/>
  <c r="E35" i="3"/>
  <c r="G35" i="3" s="1"/>
  <c r="F35" i="3"/>
  <c r="B36" i="3"/>
  <c r="D36" i="3" s="1"/>
  <c r="C36" i="3"/>
  <c r="E36" i="3"/>
  <c r="F36" i="3"/>
  <c r="B37" i="3"/>
  <c r="D37" i="3" s="1"/>
  <c r="C37" i="3"/>
  <c r="E37" i="3"/>
  <c r="G37" i="3" s="1"/>
  <c r="F37" i="3"/>
  <c r="B38" i="3"/>
  <c r="C38" i="3"/>
  <c r="D38" i="3"/>
  <c r="E38" i="3"/>
  <c r="F38" i="3"/>
  <c r="G38" i="3" s="1"/>
  <c r="H38" i="3"/>
  <c r="H39" i="3"/>
  <c r="F40" i="3"/>
  <c r="B47" i="3" s="1"/>
  <c r="B8" i="2"/>
  <c r="C8" i="2"/>
  <c r="C40" i="2" s="1"/>
  <c r="B46" i="2" s="1"/>
  <c r="E8" i="2"/>
  <c r="G8" i="2" s="1"/>
  <c r="F8" i="2"/>
  <c r="B9" i="2"/>
  <c r="D9" i="2" s="1"/>
  <c r="H9" i="2" s="1"/>
  <c r="C9" i="2"/>
  <c r="E9" i="2"/>
  <c r="F9" i="2"/>
  <c r="G9" i="2" s="1"/>
  <c r="B10" i="2"/>
  <c r="C10" i="2"/>
  <c r="D10" i="2" s="1"/>
  <c r="E10" i="2"/>
  <c r="E40" i="2" s="1"/>
  <c r="F10" i="2"/>
  <c r="B11" i="2"/>
  <c r="C11" i="2"/>
  <c r="D11" i="2"/>
  <c r="E11" i="2"/>
  <c r="G11" i="2" s="1"/>
  <c r="F11" i="2"/>
  <c r="H11" i="2"/>
  <c r="B12" i="2"/>
  <c r="D12" i="2" s="1"/>
  <c r="C12" i="2"/>
  <c r="E12" i="2"/>
  <c r="F12" i="2"/>
  <c r="G12" i="2"/>
  <c r="B13" i="2"/>
  <c r="C13" i="2"/>
  <c r="D13" i="2"/>
  <c r="H13" i="2" s="1"/>
  <c r="E13" i="2"/>
  <c r="F13" i="2"/>
  <c r="G13" i="2" s="1"/>
  <c r="B14" i="2"/>
  <c r="C14" i="2"/>
  <c r="D14" i="2" s="1"/>
  <c r="E14" i="2"/>
  <c r="F14" i="2"/>
  <c r="G14" i="2"/>
  <c r="B15" i="2"/>
  <c r="D15" i="2" s="1"/>
  <c r="H15" i="2" s="1"/>
  <c r="C15" i="2"/>
  <c r="E15" i="2"/>
  <c r="G15" i="2" s="1"/>
  <c r="F15" i="2"/>
  <c r="B16" i="2"/>
  <c r="C16" i="2"/>
  <c r="E16" i="2"/>
  <c r="G16" i="2" s="1"/>
  <c r="F16" i="2"/>
  <c r="B17" i="2"/>
  <c r="D17" i="2" s="1"/>
  <c r="C17" i="2"/>
  <c r="E17" i="2"/>
  <c r="F17" i="2"/>
  <c r="G17" i="2" s="1"/>
  <c r="B18" i="2"/>
  <c r="C18" i="2"/>
  <c r="D18" i="2" s="1"/>
  <c r="H18" i="2" s="1"/>
  <c r="E18" i="2"/>
  <c r="F18" i="2"/>
  <c r="G18" i="2"/>
  <c r="B19" i="2"/>
  <c r="C19" i="2"/>
  <c r="D19" i="2"/>
  <c r="H19" i="2" s="1"/>
  <c r="E19" i="2"/>
  <c r="G19" i="2" s="1"/>
  <c r="F19" i="2"/>
  <c r="B20" i="2"/>
  <c r="D20" i="2" s="1"/>
  <c r="C20" i="2"/>
  <c r="E20" i="2"/>
  <c r="F20" i="2"/>
  <c r="G20" i="2" s="1"/>
  <c r="B21" i="2"/>
  <c r="C21" i="2"/>
  <c r="D21" i="2" s="1"/>
  <c r="H21" i="2" s="1"/>
  <c r="E21" i="2"/>
  <c r="F21" i="2"/>
  <c r="G21" i="2"/>
  <c r="B22" i="2"/>
  <c r="C22" i="2"/>
  <c r="D22" i="2"/>
  <c r="E22" i="2"/>
  <c r="G22" i="2" s="1"/>
  <c r="H22" i="2" s="1"/>
  <c r="F22" i="2"/>
  <c r="B23" i="2"/>
  <c r="D23" i="2" s="1"/>
  <c r="H23" i="2" s="1"/>
  <c r="C23" i="2"/>
  <c r="E23" i="2"/>
  <c r="G23" i="2" s="1"/>
  <c r="F23" i="2"/>
  <c r="B24" i="2"/>
  <c r="D24" i="2" s="1"/>
  <c r="C24" i="2"/>
  <c r="E24" i="2"/>
  <c r="F24" i="2"/>
  <c r="G24" i="2" s="1"/>
  <c r="B25" i="2"/>
  <c r="C25" i="2"/>
  <c r="D25" i="2" s="1"/>
  <c r="H25" i="2" s="1"/>
  <c r="E25" i="2"/>
  <c r="F25" i="2"/>
  <c r="G25" i="2"/>
  <c r="B26" i="2"/>
  <c r="C26" i="2"/>
  <c r="D26" i="2"/>
  <c r="E26" i="2"/>
  <c r="G26" i="2" s="1"/>
  <c r="H26" i="2" s="1"/>
  <c r="F26" i="2"/>
  <c r="B27" i="2"/>
  <c r="D27" i="2" s="1"/>
  <c r="C27" i="2"/>
  <c r="E27" i="2"/>
  <c r="G27" i="2" s="1"/>
  <c r="F27" i="2"/>
  <c r="B28" i="2"/>
  <c r="D28" i="2" s="1"/>
  <c r="C28" i="2"/>
  <c r="E28" i="2"/>
  <c r="F28" i="2"/>
  <c r="G28" i="2" s="1"/>
  <c r="B29" i="2"/>
  <c r="C29" i="2"/>
  <c r="D29" i="2" s="1"/>
  <c r="H29" i="2" s="1"/>
  <c r="E29" i="2"/>
  <c r="F29" i="2"/>
  <c r="G29" i="2"/>
  <c r="B30" i="2"/>
  <c r="C30" i="2"/>
  <c r="D30" i="2"/>
  <c r="E30" i="2"/>
  <c r="G30" i="2" s="1"/>
  <c r="H30" i="2" s="1"/>
  <c r="F30" i="2"/>
  <c r="B31" i="2"/>
  <c r="D31" i="2" s="1"/>
  <c r="H31" i="2" s="1"/>
  <c r="C31" i="2"/>
  <c r="E31" i="2"/>
  <c r="G31" i="2" s="1"/>
  <c r="F31" i="2"/>
  <c r="B32" i="2"/>
  <c r="D32" i="2" s="1"/>
  <c r="C32" i="2"/>
  <c r="E32" i="2"/>
  <c r="F32" i="2"/>
  <c r="G32" i="2" s="1"/>
  <c r="B33" i="2"/>
  <c r="C33" i="2"/>
  <c r="D33" i="2" s="1"/>
  <c r="H33" i="2" s="1"/>
  <c r="E33" i="2"/>
  <c r="F33" i="2"/>
  <c r="G33" i="2"/>
  <c r="B34" i="2"/>
  <c r="C34" i="2"/>
  <c r="D34" i="2"/>
  <c r="E34" i="2"/>
  <c r="G34" i="2" s="1"/>
  <c r="H34" i="2" s="1"/>
  <c r="F34" i="2"/>
  <c r="B35" i="2"/>
  <c r="D35" i="2" s="1"/>
  <c r="C35" i="2"/>
  <c r="E35" i="2"/>
  <c r="G35" i="2" s="1"/>
  <c r="F35" i="2"/>
  <c r="B36" i="2"/>
  <c r="D36" i="2" s="1"/>
  <c r="C36" i="2"/>
  <c r="E36" i="2"/>
  <c r="F36" i="2"/>
  <c r="G36" i="2" s="1"/>
  <c r="B37" i="2"/>
  <c r="C37" i="2"/>
  <c r="D37" i="2" s="1"/>
  <c r="H37" i="2" s="1"/>
  <c r="E37" i="2"/>
  <c r="F37" i="2"/>
  <c r="G37" i="2"/>
  <c r="B38" i="2"/>
  <c r="C38" i="2"/>
  <c r="D38" i="2"/>
  <c r="H38" i="2" s="1"/>
  <c r="E38" i="2"/>
  <c r="G38" i="2" s="1"/>
  <c r="F38" i="2"/>
  <c r="H39" i="2"/>
  <c r="B8" i="1"/>
  <c r="C8" i="1"/>
  <c r="E8" i="1"/>
  <c r="F8" i="1"/>
  <c r="G8" i="1"/>
  <c r="B9" i="1"/>
  <c r="C9" i="1"/>
  <c r="D9" i="1"/>
  <c r="E9" i="1"/>
  <c r="G9" i="1" s="1"/>
  <c r="H9" i="1" s="1"/>
  <c r="F9" i="1"/>
  <c r="B10" i="1"/>
  <c r="D10" i="1" s="1"/>
  <c r="C10" i="1"/>
  <c r="E10" i="1"/>
  <c r="G10" i="1" s="1"/>
  <c r="F10" i="1"/>
  <c r="B11" i="1"/>
  <c r="C11" i="1"/>
  <c r="E11" i="1"/>
  <c r="F11" i="1"/>
  <c r="B12" i="1"/>
  <c r="C12" i="1"/>
  <c r="D12" i="1" s="1"/>
  <c r="H12" i="1" s="1"/>
  <c r="E12" i="1"/>
  <c r="F12" i="1"/>
  <c r="G12" i="1"/>
  <c r="B13" i="1"/>
  <c r="C13" i="1"/>
  <c r="D13" i="1"/>
  <c r="H13" i="1" s="1"/>
  <c r="E13" i="1"/>
  <c r="G13" i="1" s="1"/>
  <c r="F13" i="1"/>
  <c r="B14" i="1"/>
  <c r="D14" i="1" s="1"/>
  <c r="C14" i="1"/>
  <c r="E14" i="1"/>
  <c r="G14" i="1" s="1"/>
  <c r="F14" i="1"/>
  <c r="B15" i="1"/>
  <c r="D15" i="1" s="1"/>
  <c r="H15" i="1" s="1"/>
  <c r="C15" i="1"/>
  <c r="E15" i="1"/>
  <c r="F15" i="1"/>
  <c r="G15" i="1" s="1"/>
  <c r="B16" i="1"/>
  <c r="C16" i="1"/>
  <c r="D16" i="1" s="1"/>
  <c r="E16" i="1"/>
  <c r="F16" i="1"/>
  <c r="G16" i="1"/>
  <c r="B17" i="1"/>
  <c r="C17" i="1"/>
  <c r="D17" i="1"/>
  <c r="E17" i="1"/>
  <c r="G17" i="1" s="1"/>
  <c r="F17" i="1"/>
  <c r="H17" i="1"/>
  <c r="B18" i="1"/>
  <c r="D18" i="1" s="1"/>
  <c r="C18" i="1"/>
  <c r="E18" i="1"/>
  <c r="G18" i="1" s="1"/>
  <c r="F18" i="1"/>
  <c r="B19" i="1"/>
  <c r="D19" i="1" s="1"/>
  <c r="C19" i="1"/>
  <c r="E19" i="1"/>
  <c r="F19" i="1"/>
  <c r="G19" i="1" s="1"/>
  <c r="B20" i="1"/>
  <c r="C20" i="1"/>
  <c r="D20" i="1" s="1"/>
  <c r="H20" i="1" s="1"/>
  <c r="E20" i="1"/>
  <c r="F20" i="1"/>
  <c r="G20" i="1"/>
  <c r="B21" i="1"/>
  <c r="C21" i="1"/>
  <c r="D21" i="1"/>
  <c r="H21" i="1" s="1"/>
  <c r="E21" i="1"/>
  <c r="G21" i="1" s="1"/>
  <c r="F21" i="1"/>
  <c r="B22" i="1"/>
  <c r="D22" i="1" s="1"/>
  <c r="H22" i="1" s="1"/>
  <c r="C22" i="1"/>
  <c r="E22" i="1"/>
  <c r="G22" i="1" s="1"/>
  <c r="F22" i="1"/>
  <c r="B23" i="1"/>
  <c r="D23" i="1" s="1"/>
  <c r="H23" i="1" s="1"/>
  <c r="C23" i="1"/>
  <c r="E23" i="1"/>
  <c r="F23" i="1"/>
  <c r="G23" i="1" s="1"/>
  <c r="B24" i="1"/>
  <c r="C24" i="1"/>
  <c r="D24" i="1" s="1"/>
  <c r="E24" i="1"/>
  <c r="F24" i="1"/>
  <c r="G24" i="1"/>
  <c r="B25" i="1"/>
  <c r="C25" i="1"/>
  <c r="D25" i="1"/>
  <c r="E25" i="1"/>
  <c r="G25" i="1" s="1"/>
  <c r="H25" i="1" s="1"/>
  <c r="F25" i="1"/>
  <c r="B26" i="1"/>
  <c r="D26" i="1" s="1"/>
  <c r="C26" i="1"/>
  <c r="E26" i="1"/>
  <c r="G26" i="1" s="1"/>
  <c r="F26" i="1"/>
  <c r="B27" i="1"/>
  <c r="D27" i="1" s="1"/>
  <c r="C27" i="1"/>
  <c r="E27" i="1"/>
  <c r="F27" i="1"/>
  <c r="G27" i="1" s="1"/>
  <c r="B28" i="1"/>
  <c r="C28" i="1"/>
  <c r="D28" i="1" s="1"/>
  <c r="H28" i="1" s="1"/>
  <c r="E28" i="1"/>
  <c r="F28" i="1"/>
  <c r="G28" i="1"/>
  <c r="B29" i="1"/>
  <c r="C29" i="1"/>
  <c r="D29" i="1"/>
  <c r="H29" i="1" s="1"/>
  <c r="E29" i="1"/>
  <c r="G29" i="1" s="1"/>
  <c r="F29" i="1"/>
  <c r="B30" i="1"/>
  <c r="D30" i="1" s="1"/>
  <c r="C30" i="1"/>
  <c r="E30" i="1"/>
  <c r="G30" i="1" s="1"/>
  <c r="F30" i="1"/>
  <c r="B31" i="1"/>
  <c r="D31" i="1" s="1"/>
  <c r="H31" i="1" s="1"/>
  <c r="C31" i="1"/>
  <c r="E31" i="1"/>
  <c r="F31" i="1"/>
  <c r="G31" i="1" s="1"/>
  <c r="B32" i="1"/>
  <c r="C32" i="1"/>
  <c r="D32" i="1" s="1"/>
  <c r="E32" i="1"/>
  <c r="F32" i="1"/>
  <c r="G32" i="1"/>
  <c r="B33" i="1"/>
  <c r="C33" i="1"/>
  <c r="D33" i="1"/>
  <c r="E33" i="1"/>
  <c r="G33" i="1" s="1"/>
  <c r="F33" i="1"/>
  <c r="H33" i="1"/>
  <c r="B34" i="1"/>
  <c r="D34" i="1" s="1"/>
  <c r="C34" i="1"/>
  <c r="E34" i="1"/>
  <c r="G34" i="1" s="1"/>
  <c r="F34" i="1"/>
  <c r="B35" i="1"/>
  <c r="D35" i="1" s="1"/>
  <c r="C35" i="1"/>
  <c r="E35" i="1"/>
  <c r="F35" i="1"/>
  <c r="G35" i="1" s="1"/>
  <c r="B36" i="1"/>
  <c r="C36" i="1"/>
  <c r="D36" i="1" s="1"/>
  <c r="H36" i="1" s="1"/>
  <c r="E36" i="1"/>
  <c r="F36" i="1"/>
  <c r="G36" i="1"/>
  <c r="B37" i="1"/>
  <c r="C37" i="1"/>
  <c r="D37" i="1"/>
  <c r="H37" i="1" s="1"/>
  <c r="E37" i="1"/>
  <c r="G37" i="1" s="1"/>
  <c r="F37" i="1"/>
  <c r="B38" i="1"/>
  <c r="D38" i="1" s="1"/>
  <c r="H38" i="1" s="1"/>
  <c r="C38" i="1"/>
  <c r="E38" i="1"/>
  <c r="G38" i="1" s="1"/>
  <c r="F38" i="1"/>
  <c r="H39" i="1"/>
  <c r="E40" i="1" l="1"/>
  <c r="H35" i="1"/>
  <c r="H34" i="1"/>
  <c r="H24" i="1"/>
  <c r="H19" i="1"/>
  <c r="H18" i="1"/>
  <c r="D8" i="1"/>
  <c r="H8" i="1" s="1"/>
  <c r="C40" i="1"/>
  <c r="B46" i="1" s="1"/>
  <c r="H36" i="2"/>
  <c r="H35" i="2"/>
  <c r="H28" i="2"/>
  <c r="H27" i="2"/>
  <c r="H20" i="2"/>
  <c r="H20" i="3"/>
  <c r="H32" i="1"/>
  <c r="H27" i="1"/>
  <c r="H26" i="1"/>
  <c r="H16" i="1"/>
  <c r="B40" i="1"/>
  <c r="D11" i="1"/>
  <c r="H11" i="1" s="1"/>
  <c r="H10" i="1"/>
  <c r="H32" i="2"/>
  <c r="H24" i="2"/>
  <c r="H17" i="2"/>
  <c r="H30" i="1"/>
  <c r="H14" i="1"/>
  <c r="G11" i="1"/>
  <c r="F40" i="1"/>
  <c r="B47" i="1" s="1"/>
  <c r="H27" i="3"/>
  <c r="D16" i="2"/>
  <c r="H16" i="2" s="1"/>
  <c r="D8" i="2"/>
  <c r="H8" i="2" s="1"/>
  <c r="G36" i="3"/>
  <c r="H36" i="3" s="1"/>
  <c r="G28" i="3"/>
  <c r="H28" i="3" s="1"/>
  <c r="G20" i="3"/>
  <c r="E40" i="3"/>
  <c r="G40" i="3" s="1"/>
  <c r="G8" i="3"/>
  <c r="H8" i="3" s="1"/>
  <c r="G37" i="4"/>
  <c r="H32" i="4"/>
  <c r="D30" i="4"/>
  <c r="H30" i="4" s="1"/>
  <c r="H29" i="4"/>
  <c r="G21" i="4"/>
  <c r="H16" i="4"/>
  <c r="D14" i="4"/>
  <c r="H14" i="4" s="1"/>
  <c r="H13" i="4"/>
  <c r="F40" i="4"/>
  <c r="B47" i="4" s="1"/>
  <c r="H33" i="5"/>
  <c r="H25" i="5"/>
  <c r="H17" i="5"/>
  <c r="H9" i="5"/>
  <c r="H35" i="3"/>
  <c r="H19" i="3"/>
  <c r="H26" i="4"/>
  <c r="D9" i="4"/>
  <c r="H9" i="4" s="1"/>
  <c r="B40" i="4"/>
  <c r="D40" i="4" s="1"/>
  <c r="F40" i="2"/>
  <c r="B47" i="2" s="1"/>
  <c r="B40" i="2"/>
  <c r="D40" i="2" s="1"/>
  <c r="G10" i="2"/>
  <c r="H10" i="2" s="1"/>
  <c r="B40" i="3"/>
  <c r="H37" i="3"/>
  <c r="H31" i="3"/>
  <c r="H29" i="3"/>
  <c r="H23" i="3"/>
  <c r="H21" i="3"/>
  <c r="C40" i="3"/>
  <c r="B46" i="3" s="1"/>
  <c r="H34" i="4"/>
  <c r="H33" i="4"/>
  <c r="H18" i="4"/>
  <c r="H17" i="4"/>
  <c r="G8" i="4"/>
  <c r="H8" i="4" s="1"/>
  <c r="E40" i="4"/>
  <c r="G40" i="4" s="1"/>
  <c r="H34" i="5"/>
  <c r="H26" i="5"/>
  <c r="H18" i="5"/>
  <c r="H10" i="5"/>
  <c r="H25" i="3"/>
  <c r="H14" i="2"/>
  <c r="H12" i="2"/>
  <c r="H9" i="3"/>
  <c r="H38" i="4"/>
  <c r="H37" i="4"/>
  <c r="H22" i="4"/>
  <c r="H21" i="4"/>
  <c r="D40" i="5"/>
  <c r="H40" i="5" s="1"/>
  <c r="C40" i="5"/>
  <c r="B46" i="5" s="1"/>
  <c r="E40" i="5"/>
  <c r="G40" i="5" s="1"/>
  <c r="G40" i="2" l="1"/>
  <c r="H40" i="2" s="1"/>
  <c r="D40" i="3"/>
  <c r="H40" i="3" s="1"/>
  <c r="H40" i="4"/>
  <c r="D40" i="1"/>
  <c r="G40" i="1"/>
  <c r="H40" i="1" l="1"/>
</calcChain>
</file>

<file path=xl/sharedStrings.xml><?xml version="1.0" encoding="utf-8"?>
<sst xmlns="http://schemas.openxmlformats.org/spreadsheetml/2006/main" count="105" uniqueCount="21">
  <si>
    <t>กระทรวงการท่องเที่ยวและกีฬา</t>
  </si>
  <si>
    <t>กองเศรษฐกิจการท่องเที่ยวและกีฬา</t>
  </si>
  <si>
    <t>คน</t>
  </si>
  <si>
    <t>ออก</t>
  </si>
  <si>
    <t>เข้า</t>
  </si>
  <si>
    <t xml:space="preserve"> เฉลี่ยต่อวัน</t>
  </si>
  <si>
    <t xml:space="preserve"> </t>
  </si>
  <si>
    <t>รวม</t>
  </si>
  <si>
    <t>ต่างชาติ</t>
  </si>
  <si>
    <t>ไทย</t>
  </si>
  <si>
    <t>รวม
เข้า - ออก</t>
  </si>
  <si>
    <t>เดินทางออก</t>
  </si>
  <si>
    <t>เดินทางเข้า</t>
  </si>
  <si>
    <t>วันที่</t>
  </si>
  <si>
    <t>สุวรรณภูมิ เดือน มิถุนายน 2560</t>
  </si>
  <si>
    <t xml:space="preserve">สถิติการเดินทางเข้า - ออกราชอาณาจักร </t>
  </si>
  <si>
    <t>ดอนเมือง ของ เดือน  มิถุนายน  2560</t>
  </si>
  <si>
    <t>เชียงใหม่ ของ เดือน  มิถุนายน  2560</t>
  </si>
  <si>
    <t>เฉลี่ยต่อวัน</t>
  </si>
  <si>
    <t>ภูเก็ต ของ เดือน   มิถุนายน 2560</t>
  </si>
  <si>
    <t>หาดใหญ่ ของ เดือน มิถุนายน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</si>
</sst>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Tahoma"/>
      <family val="2"/>
      <charset val="22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12"/>
      <color indexed="12"/>
      <name val="TH SarabunPSK"/>
      <family val="2"/>
    </font>
    <font>
      <u/>
      <sz val="12"/>
      <color theme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u/>
      <sz val="12"/>
      <name val="TH SarabunPSK"/>
      <family val="2"/>
    </font>
    <font>
      <b/>
      <sz val="12"/>
      <color theme="1"/>
      <name val="TH SarabunPSK"/>
      <family val="2"/>
    </font>
    <font>
      <b/>
      <u/>
      <sz val="12"/>
      <name val="TH SarabunPSK"/>
      <family val="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44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/>
    <xf numFmtId="187" fontId="2" fillId="0" borderId="0" xfId="2" applyNumberFormat="1" applyFont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3" applyFont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3" applyFont="1" applyAlignment="1" applyProtection="1">
      <alignment horizontal="center"/>
    </xf>
    <xf numFmtId="0" fontId="9" fillId="0" borderId="0" xfId="4" applyFont="1" applyAlignment="1" applyProtection="1">
      <alignment horizontal="center"/>
    </xf>
    <xf numFmtId="0" fontId="10" fillId="0" borderId="0" xfId="1" applyFont="1"/>
    <xf numFmtId="0" fontId="10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187" fontId="10" fillId="0" borderId="0" xfId="5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0" fillId="0" borderId="0" xfId="1" applyFont="1" applyFill="1" applyBorder="1"/>
    <xf numFmtId="0" fontId="10" fillId="0" borderId="1" xfId="1" applyFont="1" applyBorder="1" applyAlignment="1">
      <alignment horizontal="center"/>
    </xf>
    <xf numFmtId="187" fontId="10" fillId="0" borderId="1" xfId="1" applyNumberFormat="1" applyFont="1" applyFill="1" applyBorder="1" applyAlignment="1"/>
    <xf numFmtId="0" fontId="10" fillId="0" borderId="1" xfId="1" applyFont="1" applyFill="1" applyBorder="1"/>
    <xf numFmtId="0" fontId="15" fillId="0" borderId="0" xfId="1" applyFont="1" applyBorder="1"/>
    <xf numFmtId="0" fontId="10" fillId="0" borderId="0" xfId="1" applyFont="1" applyFill="1" applyBorder="1" applyAlignment="1"/>
    <xf numFmtId="0" fontId="10" fillId="0" borderId="0" xfId="1" applyFont="1" applyBorder="1"/>
    <xf numFmtId="188" fontId="2" fillId="0" borderId="0" xfId="1" applyNumberFormat="1" applyFont="1"/>
    <xf numFmtId="188" fontId="11" fillId="0" borderId="0" xfId="2" applyNumberFormat="1" applyFont="1" applyFill="1" applyBorder="1" applyAlignment="1">
      <alignment horizontal="center" vertical="center"/>
    </xf>
    <xf numFmtId="187" fontId="10" fillId="0" borderId="0" xfId="2" applyNumberFormat="1" applyFont="1"/>
    <xf numFmtId="0" fontId="10" fillId="0" borderId="0" xfId="1" applyFont="1" applyFill="1"/>
    <xf numFmtId="188" fontId="11" fillId="0" borderId="1" xfId="2" applyNumberFormat="1" applyFont="1" applyFill="1" applyBorder="1" applyAlignment="1">
      <alignment horizontal="center" vertical="center" shrinkToFit="1"/>
    </xf>
    <xf numFmtId="15" fontId="11" fillId="0" borderId="1" xfId="1" quotePrefix="1" applyNumberFormat="1" applyFont="1" applyFill="1" applyBorder="1" applyAlignment="1">
      <alignment horizontal="center" vertical="center" shrinkToFit="1"/>
    </xf>
    <xf numFmtId="41" fontId="10" fillId="0" borderId="2" xfId="2" applyNumberFormat="1" applyFont="1" applyFill="1" applyBorder="1" applyAlignment="1">
      <alignment horizontal="center" vertical="center"/>
    </xf>
    <xf numFmtId="187" fontId="10" fillId="0" borderId="2" xfId="2" applyNumberFormat="1" applyFont="1" applyFill="1" applyBorder="1" applyAlignment="1">
      <alignment horizontal="right" vertical="center"/>
    </xf>
    <xf numFmtId="188" fontId="10" fillId="0" borderId="3" xfId="2" applyNumberFormat="1" applyFont="1" applyFill="1" applyBorder="1" applyAlignment="1" applyProtection="1">
      <alignment horizontal="center" vertical="center"/>
      <protection locked="0"/>
    </xf>
    <xf numFmtId="188" fontId="10" fillId="0" borderId="3" xfId="2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41" fontId="10" fillId="0" borderId="4" xfId="2" applyNumberFormat="1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 applyProtection="1">
      <alignment horizontal="center" vertical="center"/>
      <protection locked="0"/>
    </xf>
    <xf numFmtId="188" fontId="10" fillId="0" borderId="4" xfId="2" applyNumberFormat="1" applyFont="1" applyFill="1" applyBorder="1" applyAlignment="1">
      <alignment horizontal="center" vertical="center"/>
    </xf>
    <xf numFmtId="188" fontId="10" fillId="0" borderId="5" xfId="2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>
      <alignment horizontal="center" vertical="center"/>
    </xf>
    <xf numFmtId="0" fontId="7" fillId="0" borderId="0" xfId="1" applyFont="1"/>
    <xf numFmtId="41" fontId="11" fillId="0" borderId="4" xfId="2" applyNumberFormat="1" applyFont="1" applyFill="1" applyBorder="1" applyAlignment="1">
      <alignment horizontal="center" vertical="center"/>
    </xf>
    <xf numFmtId="187" fontId="11" fillId="0" borderId="4" xfId="2" applyNumberFormat="1" applyFont="1" applyFill="1" applyBorder="1" applyAlignment="1">
      <alignment horizontal="right" vertical="center"/>
    </xf>
    <xf numFmtId="188" fontId="11" fillId="0" borderId="4" xfId="2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41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>
      <alignment horizontal="right" vertical="center"/>
    </xf>
    <xf numFmtId="1" fontId="10" fillId="0" borderId="6" xfId="0" applyNumberFormat="1" applyFont="1" applyFill="1" applyBorder="1" applyAlignment="1">
      <alignment horizontal="center"/>
    </xf>
    <xf numFmtId="0" fontId="16" fillId="0" borderId="0" xfId="1" applyFont="1"/>
    <xf numFmtId="41" fontId="17" fillId="0" borderId="4" xfId="2" applyNumberFormat="1" applyFont="1" applyFill="1" applyBorder="1" applyAlignment="1">
      <alignment horizontal="center" vertical="center"/>
    </xf>
    <xf numFmtId="187" fontId="17" fillId="0" borderId="4" xfId="2" applyNumberFormat="1" applyFont="1" applyFill="1" applyBorder="1" applyAlignment="1">
      <alignment horizontal="right" vertical="center"/>
    </xf>
    <xf numFmtId="188" fontId="17" fillId="0" borderId="4" xfId="2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8" fillId="0" borderId="0" xfId="1" applyFont="1"/>
    <xf numFmtId="188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/>
    <xf numFmtId="188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/>
    <xf numFmtId="41" fontId="2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>
      <alignment horizontal="right" vertical="center"/>
    </xf>
    <xf numFmtId="188" fontId="2" fillId="0" borderId="0" xfId="2" applyNumberFormat="1" applyFont="1" applyFill="1" applyBorder="1" applyAlignment="1">
      <alignment horizontal="center" vertical="center"/>
    </xf>
    <xf numFmtId="41" fontId="10" fillId="0" borderId="7" xfId="2" applyNumberFormat="1" applyFont="1" applyFill="1" applyBorder="1" applyAlignment="1">
      <alignment horizontal="center" vertical="center"/>
    </xf>
    <xf numFmtId="187" fontId="10" fillId="0" borderId="7" xfId="2" applyNumberFormat="1" applyFont="1" applyFill="1" applyBorder="1" applyAlignment="1">
      <alignment horizontal="right" vertical="center"/>
    </xf>
    <xf numFmtId="188" fontId="10" fillId="0" borderId="7" xfId="2" applyNumberFormat="1" applyFont="1" applyFill="1" applyBorder="1" applyAlignment="1" applyProtection="1">
      <alignment horizontal="center" vertical="center"/>
      <protection locked="0"/>
    </xf>
    <xf numFmtId="188" fontId="10" fillId="0" borderId="7" xfId="2" applyNumberFormat="1" applyFont="1" applyFill="1" applyBorder="1" applyAlignment="1">
      <alignment horizontal="center" vertical="center"/>
    </xf>
    <xf numFmtId="188" fontId="10" fillId="0" borderId="8" xfId="2" applyNumberFormat="1" applyFont="1" applyFill="1" applyBorder="1" applyAlignment="1" applyProtection="1">
      <alignment horizontal="center" vertical="center"/>
      <protection locked="0"/>
    </xf>
    <xf numFmtId="0" fontId="19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15" fontId="19" fillId="0" borderId="0" xfId="1" applyNumberFormat="1" applyFont="1" applyBorder="1" applyAlignment="1">
      <alignment horizontal="center"/>
    </xf>
    <xf numFmtId="0" fontId="20" fillId="0" borderId="0" xfId="1" applyFont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"/>
    </xf>
    <xf numFmtId="15" fontId="19" fillId="0" borderId="0" xfId="1" applyNumberFormat="1" applyFont="1" applyBorder="1" applyAlignment="1">
      <alignment horizontal="center"/>
    </xf>
    <xf numFmtId="0" fontId="19" fillId="0" borderId="0" xfId="1" applyFont="1" applyBorder="1" applyAlignment="1" applyProtection="1">
      <alignment horizontal="center"/>
      <protection locked="0"/>
    </xf>
    <xf numFmtId="0" fontId="19" fillId="0" borderId="0" xfId="1" applyFont="1" applyBorder="1" applyAlignment="1">
      <alignment horizontal="center"/>
    </xf>
    <xf numFmtId="0" fontId="24" fillId="0" borderId="0" xfId="0" applyFont="1"/>
    <xf numFmtId="0" fontId="24" fillId="2" borderId="0" xfId="0" applyFont="1" applyFill="1"/>
    <xf numFmtId="0" fontId="24" fillId="0" borderId="0" xfId="0" applyFont="1" applyFill="1"/>
    <xf numFmtId="0" fontId="11" fillId="0" borderId="0" xfId="0" applyFont="1" applyAlignment="1">
      <alignment horizontal="center" vertical="center"/>
    </xf>
    <xf numFmtId="187" fontId="2" fillId="0" borderId="0" xfId="19" applyNumberFormat="1" applyFont="1"/>
    <xf numFmtId="41" fontId="10" fillId="0" borderId="13" xfId="2" applyNumberFormat="1" applyFont="1" applyFill="1" applyBorder="1" applyAlignment="1">
      <alignment horizontal="center" vertical="center"/>
    </xf>
    <xf numFmtId="187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center" vertical="center"/>
    </xf>
    <xf numFmtId="0" fontId="25" fillId="0" borderId="0" xfId="0" applyFont="1"/>
    <xf numFmtId="41" fontId="11" fillId="0" borderId="13" xfId="2" applyNumberFormat="1" applyFont="1" applyFill="1" applyBorder="1" applyAlignment="1">
      <alignment horizontal="center" vertical="center"/>
    </xf>
    <xf numFmtId="187" fontId="11" fillId="0" borderId="13" xfId="2" applyNumberFormat="1" applyFont="1" applyFill="1" applyBorder="1" applyAlignment="1">
      <alignment horizontal="right" vertical="center"/>
    </xf>
    <xf numFmtId="188" fontId="11" fillId="0" borderId="14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41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right" vertical="center"/>
    </xf>
    <xf numFmtId="0" fontId="26" fillId="0" borderId="0" xfId="0" applyFont="1"/>
    <xf numFmtId="41" fontId="17" fillId="0" borderId="13" xfId="2" applyNumberFormat="1" applyFont="1" applyFill="1" applyBorder="1" applyAlignment="1">
      <alignment horizontal="center" vertical="center"/>
    </xf>
    <xf numFmtId="187" fontId="17" fillId="0" borderId="13" xfId="2" applyNumberFormat="1" applyFont="1" applyFill="1" applyBorder="1" applyAlignment="1">
      <alignment horizontal="right" vertical="center"/>
    </xf>
    <xf numFmtId="188" fontId="17" fillId="0" borderId="14" xfId="2" applyNumberFormat="1" applyFont="1" applyFill="1" applyBorder="1" applyAlignment="1">
      <alignment horizontal="center" vertical="center"/>
    </xf>
    <xf numFmtId="0" fontId="27" fillId="0" borderId="0" xfId="0" applyFont="1"/>
    <xf numFmtId="188" fontId="10" fillId="0" borderId="10" xfId="2" applyNumberFormat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19" fillId="2" borderId="10" xfId="1" applyFont="1" applyFill="1" applyBorder="1" applyAlignment="1">
      <alignment horizontal="center" vertical="center"/>
    </xf>
  </cellXfs>
  <cellStyles count="46">
    <cellStyle name="Comma 10" xfId="6"/>
    <cellStyle name="Comma 11" xfId="7"/>
    <cellStyle name="Comma 12" xfId="8"/>
    <cellStyle name="Comma 13" xfId="9"/>
    <cellStyle name="Comma 13 2" xfId="10"/>
    <cellStyle name="Comma 14" xfId="11"/>
    <cellStyle name="Comma 15" xfId="12"/>
    <cellStyle name="Comma 16" xfId="13"/>
    <cellStyle name="Comma 17" xfId="14"/>
    <cellStyle name="Comma 2" xfId="15"/>
    <cellStyle name="Comma 2 2" xfId="16"/>
    <cellStyle name="Comma 2 3" xfId="17"/>
    <cellStyle name="Comma 2 4" xfId="18"/>
    <cellStyle name="Comma 3" xfId="2"/>
    <cellStyle name="Comma 3 2" xfId="19"/>
    <cellStyle name="Comma 3 3" xfId="20"/>
    <cellStyle name="Comma 3 4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" xfId="4" builtinId="8"/>
    <cellStyle name="Hyperlink 2" xfId="3"/>
    <cellStyle name="Hyperlink 2 2" xfId="28"/>
    <cellStyle name="ǰ݆ŴҸŴႂŴֲŴ" xfId="29"/>
    <cellStyle name="Normal" xfId="0" builtinId="0"/>
    <cellStyle name="Normal 2" xfId="30"/>
    <cellStyle name="Normal 2 2" xfId="31"/>
    <cellStyle name="Normal 2 3" xfId="32"/>
    <cellStyle name="Normal 2 4" xfId="33"/>
    <cellStyle name="Normal 3" xfId="34"/>
    <cellStyle name="Normal 3 2" xfId="35"/>
    <cellStyle name="Normal 3 3" xfId="36"/>
    <cellStyle name="Normal 4" xfId="37"/>
    <cellStyle name="Normal 5" xfId="38"/>
    <cellStyle name="Normal 5 2" xfId="39"/>
    <cellStyle name="Normal 6" xfId="40"/>
    <cellStyle name="Normal 6 2" xfId="41"/>
    <cellStyle name="Normal 6 3" xfId="42"/>
    <cellStyle name="Normal 7" xfId="43"/>
    <cellStyle name="Style 1" xfId="44"/>
    <cellStyle name="Ŵ" xfId="45"/>
    <cellStyle name="เครื่องหมายจุลภาค 2" xfId="5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2" y="7843404"/>
          <a:ext cx="724567" cy="834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7800108"/>
          <a:ext cx="991267" cy="834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02" y="7619133"/>
          <a:ext cx="781717" cy="83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S-N3/Desktop/&#3626;&#3606;&#3636;&#3588;&#3636;&#3619;&#3634;&#3618;&#3623;&#3633;&#3609;/2560/&#3626;&#3606;&#3636;&#3605;&#3636;%206%20Jul%202560/&#3612;&#3641;&#3657;&#3648;&#3604;&#3636;&#3609;&#3607;&#3634;&#3591;&#3648;&#3586;&#3657;&#3634;-&#3629;&#3629;&#3585;&#3626;&#3609;&#3634;&#3617;&#3610;&#3636;&#3609;%205%20&#3649;&#3627;&#3656;&#3591;%20&#3617;&#3636;.&#3618;.%20%2060%20r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>
        <row r="12">
          <cell r="G12">
            <v>42250</v>
          </cell>
          <cell r="H12">
            <v>7695</v>
          </cell>
          <cell r="J12">
            <v>38917</v>
          </cell>
          <cell r="K12">
            <v>9833</v>
          </cell>
        </row>
        <row r="13">
          <cell r="G13">
            <v>14473</v>
          </cell>
          <cell r="H13">
            <v>3356</v>
          </cell>
          <cell r="J13">
            <v>12594</v>
          </cell>
          <cell r="K13">
            <v>4818</v>
          </cell>
        </row>
        <row r="14">
          <cell r="G14">
            <v>10135</v>
          </cell>
          <cell r="H14">
            <v>259</v>
          </cell>
          <cell r="J14">
            <v>10230</v>
          </cell>
          <cell r="K14">
            <v>262</v>
          </cell>
        </row>
        <row r="15">
          <cell r="G15">
            <v>2437</v>
          </cell>
          <cell r="H15">
            <v>120</v>
          </cell>
          <cell r="J15">
            <v>2827</v>
          </cell>
          <cell r="K15">
            <v>344</v>
          </cell>
        </row>
        <row r="16">
          <cell r="G16">
            <v>258</v>
          </cell>
          <cell r="H16">
            <v>51</v>
          </cell>
          <cell r="J16">
            <v>411</v>
          </cell>
          <cell r="K16">
            <v>41</v>
          </cell>
        </row>
      </sheetData>
      <sheetData sheetId="3">
        <row r="12">
          <cell r="G12">
            <v>46236</v>
          </cell>
          <cell r="H12">
            <v>8003</v>
          </cell>
          <cell r="J12">
            <v>37932</v>
          </cell>
          <cell r="K12">
            <v>10245</v>
          </cell>
        </row>
        <row r="13">
          <cell r="G13">
            <v>15634</v>
          </cell>
          <cell r="H13">
            <v>3482</v>
          </cell>
          <cell r="J13">
            <v>12925</v>
          </cell>
          <cell r="K13">
            <v>5599</v>
          </cell>
        </row>
        <row r="14">
          <cell r="G14">
            <v>10728</v>
          </cell>
          <cell r="H14">
            <v>186</v>
          </cell>
          <cell r="J14">
            <v>10591</v>
          </cell>
          <cell r="K14">
            <v>306</v>
          </cell>
        </row>
        <row r="15">
          <cell r="G15">
            <v>2537</v>
          </cell>
          <cell r="H15">
            <v>95</v>
          </cell>
          <cell r="J15">
            <v>3117</v>
          </cell>
          <cell r="K15">
            <v>316</v>
          </cell>
        </row>
        <row r="16">
          <cell r="G16">
            <v>249</v>
          </cell>
          <cell r="H16">
            <v>34</v>
          </cell>
          <cell r="J16">
            <v>294</v>
          </cell>
          <cell r="K16">
            <v>42</v>
          </cell>
        </row>
      </sheetData>
      <sheetData sheetId="4">
        <row r="12">
          <cell r="G12">
            <v>42638</v>
          </cell>
          <cell r="H12">
            <v>7147</v>
          </cell>
          <cell r="J12">
            <v>42349</v>
          </cell>
          <cell r="K12">
            <v>8960</v>
          </cell>
        </row>
        <row r="13">
          <cell r="G13">
            <v>14747</v>
          </cell>
          <cell r="H13">
            <v>3528</v>
          </cell>
          <cell r="J13">
            <v>12846</v>
          </cell>
          <cell r="K13">
            <v>4136</v>
          </cell>
        </row>
        <row r="14">
          <cell r="G14">
            <v>11024</v>
          </cell>
          <cell r="H14">
            <v>213</v>
          </cell>
          <cell r="J14">
            <v>12090</v>
          </cell>
          <cell r="K14">
            <v>251</v>
          </cell>
        </row>
        <row r="15">
          <cell r="G15">
            <v>2856</v>
          </cell>
          <cell r="H15">
            <v>99</v>
          </cell>
          <cell r="J15">
            <v>3615</v>
          </cell>
          <cell r="K15">
            <v>236</v>
          </cell>
        </row>
        <row r="16">
          <cell r="G16">
            <v>346</v>
          </cell>
          <cell r="H16">
            <v>43</v>
          </cell>
          <cell r="J16">
            <v>427</v>
          </cell>
          <cell r="K16">
            <v>61</v>
          </cell>
        </row>
      </sheetData>
      <sheetData sheetId="5">
        <row r="12">
          <cell r="G12">
            <v>43388</v>
          </cell>
          <cell r="H12">
            <v>10813</v>
          </cell>
          <cell r="J12">
            <v>46809</v>
          </cell>
          <cell r="K12">
            <v>8523</v>
          </cell>
        </row>
        <row r="13">
          <cell r="G13">
            <v>14041</v>
          </cell>
          <cell r="H13">
            <v>5285</v>
          </cell>
          <cell r="J13">
            <v>16839</v>
          </cell>
          <cell r="K13">
            <v>3423</v>
          </cell>
        </row>
        <row r="14">
          <cell r="G14">
            <v>10222</v>
          </cell>
          <cell r="H14">
            <v>208</v>
          </cell>
          <cell r="J14">
            <v>12053</v>
          </cell>
          <cell r="K14">
            <v>269</v>
          </cell>
        </row>
        <row r="15">
          <cell r="G15">
            <v>2346</v>
          </cell>
          <cell r="H15">
            <v>275</v>
          </cell>
          <cell r="J15">
            <v>3572</v>
          </cell>
          <cell r="K15">
            <v>258</v>
          </cell>
        </row>
        <row r="16">
          <cell r="G16">
            <v>254</v>
          </cell>
          <cell r="H16">
            <v>57</v>
          </cell>
          <cell r="J16">
            <v>294</v>
          </cell>
          <cell r="K16">
            <v>36</v>
          </cell>
        </row>
      </sheetData>
      <sheetData sheetId="6">
        <row r="12">
          <cell r="G12">
            <v>41012</v>
          </cell>
          <cell r="H12">
            <v>8550</v>
          </cell>
          <cell r="J12">
            <v>41102</v>
          </cell>
          <cell r="K12">
            <v>8248</v>
          </cell>
        </row>
        <row r="13">
          <cell r="G13">
            <v>13405</v>
          </cell>
          <cell r="H13">
            <v>4810</v>
          </cell>
          <cell r="J13">
            <v>14474</v>
          </cell>
          <cell r="K13">
            <v>3487</v>
          </cell>
        </row>
        <row r="14">
          <cell r="G14">
            <v>9772</v>
          </cell>
          <cell r="H14">
            <v>244</v>
          </cell>
          <cell r="J14">
            <v>10686</v>
          </cell>
          <cell r="K14">
            <v>181</v>
          </cell>
        </row>
        <row r="15">
          <cell r="G15">
            <v>1939</v>
          </cell>
          <cell r="H15">
            <v>126</v>
          </cell>
          <cell r="J15">
            <v>2616</v>
          </cell>
          <cell r="K15">
            <v>252</v>
          </cell>
        </row>
        <row r="16">
          <cell r="G16">
            <v>267</v>
          </cell>
          <cell r="H16">
            <v>34</v>
          </cell>
          <cell r="J16">
            <v>287</v>
          </cell>
          <cell r="K16">
            <v>32</v>
          </cell>
        </row>
      </sheetData>
      <sheetData sheetId="7">
        <row r="12">
          <cell r="G12">
            <v>40002</v>
          </cell>
          <cell r="H12">
            <v>7317</v>
          </cell>
          <cell r="J12">
            <v>37722</v>
          </cell>
          <cell r="K12">
            <v>8005</v>
          </cell>
        </row>
        <row r="13">
          <cell r="G13">
            <v>13814</v>
          </cell>
          <cell r="H13">
            <v>4265</v>
          </cell>
          <cell r="J13">
            <v>14154</v>
          </cell>
          <cell r="K13">
            <v>3577</v>
          </cell>
        </row>
        <row r="14">
          <cell r="G14">
            <v>9156</v>
          </cell>
          <cell r="H14">
            <v>157</v>
          </cell>
          <cell r="J14">
            <v>10112</v>
          </cell>
          <cell r="K14">
            <v>256</v>
          </cell>
        </row>
        <row r="15">
          <cell r="G15">
            <v>2242</v>
          </cell>
          <cell r="H15">
            <v>155</v>
          </cell>
          <cell r="J15">
            <v>2975</v>
          </cell>
          <cell r="K15">
            <v>222</v>
          </cell>
        </row>
        <row r="16">
          <cell r="G16">
            <v>362</v>
          </cell>
          <cell r="H16">
            <v>40</v>
          </cell>
          <cell r="J16">
            <v>315</v>
          </cell>
          <cell r="K16">
            <v>48</v>
          </cell>
        </row>
      </sheetData>
      <sheetData sheetId="8">
        <row r="12">
          <cell r="G12">
            <v>41904</v>
          </cell>
          <cell r="H12">
            <v>8132</v>
          </cell>
          <cell r="J12">
            <v>36157</v>
          </cell>
          <cell r="K12">
            <v>8662</v>
          </cell>
        </row>
        <row r="13">
          <cell r="G13">
            <v>15349</v>
          </cell>
          <cell r="H13">
            <v>4025</v>
          </cell>
          <cell r="J13">
            <v>13930</v>
          </cell>
          <cell r="K13">
            <v>4444</v>
          </cell>
        </row>
        <row r="14">
          <cell r="G14">
            <v>9593</v>
          </cell>
          <cell r="H14">
            <v>183</v>
          </cell>
          <cell r="J14">
            <v>9871</v>
          </cell>
          <cell r="K14">
            <v>266</v>
          </cell>
        </row>
        <row r="15">
          <cell r="G15">
            <v>2623</v>
          </cell>
          <cell r="H15">
            <v>149</v>
          </cell>
          <cell r="J15">
            <v>2754</v>
          </cell>
          <cell r="K15">
            <v>288</v>
          </cell>
        </row>
        <row r="16">
          <cell r="G16">
            <v>255</v>
          </cell>
          <cell r="H16">
            <v>48</v>
          </cell>
          <cell r="J16">
            <v>280</v>
          </cell>
          <cell r="K16">
            <v>46</v>
          </cell>
        </row>
      </sheetData>
      <sheetData sheetId="9">
        <row r="12">
          <cell r="G12">
            <v>42498</v>
          </cell>
          <cell r="H12">
            <v>7166</v>
          </cell>
          <cell r="J12">
            <v>37354</v>
          </cell>
          <cell r="K12">
            <v>9595</v>
          </cell>
        </row>
        <row r="13">
          <cell r="G13">
            <v>15169</v>
          </cell>
          <cell r="H13">
            <v>3692</v>
          </cell>
          <cell r="J13">
            <v>12353</v>
          </cell>
          <cell r="K13">
            <v>5058</v>
          </cell>
        </row>
        <row r="14">
          <cell r="G14">
            <v>10212</v>
          </cell>
          <cell r="H14">
            <v>232</v>
          </cell>
          <cell r="J14">
            <v>10207</v>
          </cell>
          <cell r="K14">
            <v>290</v>
          </cell>
        </row>
        <row r="15">
          <cell r="G15">
            <v>2468</v>
          </cell>
          <cell r="H15">
            <v>203</v>
          </cell>
          <cell r="J15">
            <v>2604</v>
          </cell>
          <cell r="K15">
            <v>288</v>
          </cell>
        </row>
        <row r="16">
          <cell r="G16">
            <v>273</v>
          </cell>
          <cell r="H16">
            <v>74</v>
          </cell>
          <cell r="J16">
            <v>346</v>
          </cell>
          <cell r="K16">
            <v>83</v>
          </cell>
        </row>
      </sheetData>
      <sheetData sheetId="10">
        <row r="12">
          <cell r="G12">
            <v>45377</v>
          </cell>
          <cell r="H12">
            <v>8634</v>
          </cell>
          <cell r="J12">
            <v>37823</v>
          </cell>
          <cell r="K12">
            <v>10283</v>
          </cell>
        </row>
        <row r="13">
          <cell r="G13">
            <v>15911</v>
          </cell>
          <cell r="H13">
            <v>3637</v>
          </cell>
          <cell r="J13">
            <v>13051</v>
          </cell>
          <cell r="K13">
            <v>6328</v>
          </cell>
        </row>
        <row r="14">
          <cell r="G14">
            <v>10246</v>
          </cell>
          <cell r="H14">
            <v>194</v>
          </cell>
          <cell r="J14">
            <v>11015</v>
          </cell>
          <cell r="K14">
            <v>328</v>
          </cell>
        </row>
        <row r="15">
          <cell r="G15">
            <v>2266</v>
          </cell>
          <cell r="H15">
            <v>125</v>
          </cell>
          <cell r="J15">
            <v>2790</v>
          </cell>
          <cell r="K15">
            <v>313</v>
          </cell>
        </row>
        <row r="16">
          <cell r="G16">
            <v>286</v>
          </cell>
          <cell r="H16">
            <v>39</v>
          </cell>
          <cell r="J16">
            <v>306</v>
          </cell>
          <cell r="K16">
            <v>51</v>
          </cell>
        </row>
      </sheetData>
      <sheetData sheetId="11">
        <row r="12">
          <cell r="G12">
            <v>42629</v>
          </cell>
          <cell r="H12">
            <v>8419</v>
          </cell>
          <cell r="J12">
            <v>40747</v>
          </cell>
          <cell r="K12">
            <v>8831</v>
          </cell>
        </row>
        <row r="13">
          <cell r="G13">
            <v>16280</v>
          </cell>
          <cell r="H13">
            <v>3707</v>
          </cell>
          <cell r="J13">
            <v>13302</v>
          </cell>
          <cell r="K13">
            <v>4399</v>
          </cell>
        </row>
        <row r="14">
          <cell r="G14">
            <v>11262</v>
          </cell>
          <cell r="H14">
            <v>258</v>
          </cell>
          <cell r="J14">
            <v>11443</v>
          </cell>
          <cell r="K14">
            <v>210</v>
          </cell>
        </row>
        <row r="15">
          <cell r="G15">
            <v>2641</v>
          </cell>
          <cell r="H15">
            <v>114</v>
          </cell>
          <cell r="J15">
            <v>2531</v>
          </cell>
          <cell r="K15">
            <v>242</v>
          </cell>
        </row>
        <row r="16">
          <cell r="G16">
            <v>339</v>
          </cell>
          <cell r="H16">
            <v>52</v>
          </cell>
          <cell r="J16">
            <v>410</v>
          </cell>
          <cell r="K16">
            <v>56</v>
          </cell>
        </row>
      </sheetData>
      <sheetData sheetId="12">
        <row r="12">
          <cell r="G12">
            <v>43194</v>
          </cell>
          <cell r="H12">
            <v>10959</v>
          </cell>
          <cell r="J12">
            <v>44158</v>
          </cell>
          <cell r="K12">
            <v>8219</v>
          </cell>
        </row>
        <row r="13">
          <cell r="G13">
            <v>14249</v>
          </cell>
          <cell r="H13">
            <v>6415</v>
          </cell>
          <cell r="J13">
            <v>17356</v>
          </cell>
          <cell r="K13">
            <v>3443</v>
          </cell>
        </row>
        <row r="14">
          <cell r="G14">
            <v>10675</v>
          </cell>
          <cell r="H14">
            <v>303</v>
          </cell>
          <cell r="J14">
            <v>12126</v>
          </cell>
          <cell r="K14">
            <v>234</v>
          </cell>
        </row>
        <row r="15">
          <cell r="G15">
            <v>3009</v>
          </cell>
          <cell r="H15">
            <v>375</v>
          </cell>
          <cell r="J15">
            <v>3969</v>
          </cell>
          <cell r="K15">
            <v>228</v>
          </cell>
        </row>
        <row r="16">
          <cell r="G16">
            <v>258</v>
          </cell>
          <cell r="H16">
            <v>71</v>
          </cell>
          <cell r="J16">
            <v>298</v>
          </cell>
          <cell r="K16">
            <v>38</v>
          </cell>
        </row>
      </sheetData>
      <sheetData sheetId="13">
        <row r="12">
          <cell r="G12">
            <v>40377</v>
          </cell>
          <cell r="H12">
            <v>9478</v>
          </cell>
          <cell r="J12">
            <v>40660</v>
          </cell>
          <cell r="K12">
            <v>8239</v>
          </cell>
        </row>
        <row r="13">
          <cell r="G13">
            <v>13960</v>
          </cell>
          <cell r="H13">
            <v>5336</v>
          </cell>
          <cell r="J13">
            <v>15944</v>
          </cell>
          <cell r="K13">
            <v>3779</v>
          </cell>
        </row>
        <row r="14">
          <cell r="G14">
            <v>8965</v>
          </cell>
          <cell r="H14">
            <v>262</v>
          </cell>
          <cell r="J14">
            <v>10905</v>
          </cell>
          <cell r="K14">
            <v>194</v>
          </cell>
        </row>
        <row r="15">
          <cell r="G15">
            <v>2282</v>
          </cell>
          <cell r="H15">
            <v>168</v>
          </cell>
          <cell r="J15">
            <v>2974</v>
          </cell>
          <cell r="K15">
            <v>212</v>
          </cell>
        </row>
        <row r="16">
          <cell r="G16">
            <v>280</v>
          </cell>
          <cell r="H16">
            <v>54</v>
          </cell>
          <cell r="J16">
            <v>326</v>
          </cell>
          <cell r="K16">
            <v>41</v>
          </cell>
        </row>
      </sheetData>
      <sheetData sheetId="14">
        <row r="12">
          <cell r="G12">
            <v>41195</v>
          </cell>
          <cell r="H12">
            <v>8222</v>
          </cell>
          <cell r="J12">
            <v>38475</v>
          </cell>
          <cell r="K12">
            <v>7833</v>
          </cell>
        </row>
        <row r="13">
          <cell r="G13">
            <v>13844</v>
          </cell>
          <cell r="H13">
            <v>4728</v>
          </cell>
          <cell r="J13">
            <v>14976</v>
          </cell>
          <cell r="K13">
            <v>3410</v>
          </cell>
        </row>
        <row r="14">
          <cell r="G14">
            <v>9512</v>
          </cell>
          <cell r="H14">
            <v>205</v>
          </cell>
          <cell r="J14">
            <v>10848</v>
          </cell>
          <cell r="K14">
            <v>190</v>
          </cell>
        </row>
        <row r="15">
          <cell r="G15">
            <v>2374</v>
          </cell>
          <cell r="H15">
            <v>140</v>
          </cell>
          <cell r="J15">
            <v>2780</v>
          </cell>
          <cell r="K15">
            <v>207</v>
          </cell>
        </row>
        <row r="16">
          <cell r="G16">
            <v>330</v>
          </cell>
          <cell r="H16">
            <v>59</v>
          </cell>
          <cell r="J16">
            <v>316</v>
          </cell>
          <cell r="K16">
            <v>38</v>
          </cell>
        </row>
      </sheetData>
      <sheetData sheetId="15">
        <row r="12">
          <cell r="G12">
            <v>41820</v>
          </cell>
          <cell r="H12">
            <v>8434</v>
          </cell>
          <cell r="J12">
            <v>36999</v>
          </cell>
          <cell r="K12">
            <v>8098</v>
          </cell>
        </row>
        <row r="13">
          <cell r="G13">
            <v>16553</v>
          </cell>
          <cell r="H13">
            <v>4121</v>
          </cell>
          <cell r="J13">
            <v>13775</v>
          </cell>
          <cell r="K13">
            <v>4431</v>
          </cell>
        </row>
        <row r="14">
          <cell r="G14">
            <v>9745</v>
          </cell>
          <cell r="H14">
            <v>201</v>
          </cell>
          <cell r="J14">
            <v>10504</v>
          </cell>
          <cell r="K14">
            <v>300</v>
          </cell>
        </row>
        <row r="15">
          <cell r="G15">
            <v>2607</v>
          </cell>
          <cell r="H15">
            <v>174</v>
          </cell>
          <cell r="J15">
            <v>3109</v>
          </cell>
          <cell r="K15">
            <v>250</v>
          </cell>
        </row>
        <row r="16">
          <cell r="G16">
            <v>253</v>
          </cell>
          <cell r="H16">
            <v>67</v>
          </cell>
          <cell r="J16">
            <v>239</v>
          </cell>
          <cell r="K16">
            <v>63</v>
          </cell>
        </row>
      </sheetData>
      <sheetData sheetId="16">
        <row r="12">
          <cell r="G12">
            <v>45077</v>
          </cell>
          <cell r="H12">
            <v>7949</v>
          </cell>
          <cell r="J12">
            <v>39340</v>
          </cell>
          <cell r="K12">
            <v>8946</v>
          </cell>
        </row>
        <row r="13">
          <cell r="G13">
            <v>16065</v>
          </cell>
          <cell r="H13">
            <v>3553</v>
          </cell>
          <cell r="J13">
            <v>13571</v>
          </cell>
          <cell r="K13">
            <v>4782</v>
          </cell>
        </row>
        <row r="14">
          <cell r="G14">
            <v>11080</v>
          </cell>
          <cell r="H14">
            <v>266</v>
          </cell>
          <cell r="J14">
            <v>11620</v>
          </cell>
          <cell r="K14">
            <v>269</v>
          </cell>
        </row>
        <row r="15">
          <cell r="G15">
            <v>2803</v>
          </cell>
          <cell r="H15">
            <v>220</v>
          </cell>
          <cell r="J15">
            <v>2605</v>
          </cell>
          <cell r="K15">
            <v>416</v>
          </cell>
        </row>
        <row r="16">
          <cell r="G16">
            <v>328</v>
          </cell>
          <cell r="H16">
            <v>86</v>
          </cell>
          <cell r="J16">
            <v>298</v>
          </cell>
          <cell r="K16">
            <v>74</v>
          </cell>
        </row>
      </sheetData>
      <sheetData sheetId="17">
        <row r="12">
          <cell r="G12">
            <v>47915</v>
          </cell>
          <cell r="H12">
            <v>9127</v>
          </cell>
          <cell r="J12">
            <v>40256</v>
          </cell>
          <cell r="K12">
            <v>8854</v>
          </cell>
        </row>
        <row r="13">
          <cell r="G13">
            <v>16771</v>
          </cell>
          <cell r="H13">
            <v>3673</v>
          </cell>
          <cell r="J13">
            <v>13185</v>
          </cell>
          <cell r="K13">
            <v>5914</v>
          </cell>
        </row>
        <row r="14">
          <cell r="G14">
            <v>10052</v>
          </cell>
          <cell r="H14">
            <v>221</v>
          </cell>
          <cell r="J14">
            <v>11401</v>
          </cell>
          <cell r="K14">
            <v>342</v>
          </cell>
        </row>
        <row r="15">
          <cell r="G15">
            <v>2531</v>
          </cell>
          <cell r="H15">
            <v>106</v>
          </cell>
          <cell r="J15">
            <v>2953</v>
          </cell>
          <cell r="K15">
            <v>302</v>
          </cell>
        </row>
        <row r="16">
          <cell r="G16">
            <v>261</v>
          </cell>
          <cell r="H16">
            <v>55</v>
          </cell>
          <cell r="J16">
            <v>322</v>
          </cell>
          <cell r="K16">
            <v>46</v>
          </cell>
        </row>
      </sheetData>
      <sheetData sheetId="18">
        <row r="12">
          <cell r="G12">
            <v>44840</v>
          </cell>
          <cell r="H12">
            <v>8426</v>
          </cell>
          <cell r="J12">
            <v>43218</v>
          </cell>
          <cell r="K12">
            <v>8235</v>
          </cell>
        </row>
        <row r="13">
          <cell r="G13">
            <v>16333</v>
          </cell>
          <cell r="H13">
            <v>3712</v>
          </cell>
          <cell r="J13">
            <v>13601</v>
          </cell>
          <cell r="K13">
            <v>4449</v>
          </cell>
        </row>
        <row r="14">
          <cell r="G14">
            <v>11172</v>
          </cell>
          <cell r="H14">
            <v>271</v>
          </cell>
          <cell r="J14">
            <v>11915</v>
          </cell>
          <cell r="K14">
            <v>264</v>
          </cell>
        </row>
        <row r="15">
          <cell r="G15">
            <v>3243</v>
          </cell>
          <cell r="H15">
            <v>164</v>
          </cell>
          <cell r="J15">
            <v>3602</v>
          </cell>
          <cell r="K15">
            <v>276</v>
          </cell>
        </row>
        <row r="16">
          <cell r="G16">
            <v>326</v>
          </cell>
          <cell r="H16">
            <v>64</v>
          </cell>
          <cell r="J16">
            <v>372</v>
          </cell>
          <cell r="K16">
            <v>69</v>
          </cell>
        </row>
      </sheetData>
      <sheetData sheetId="19">
        <row r="12">
          <cell r="G12">
            <v>43754</v>
          </cell>
          <cell r="H12">
            <v>10288</v>
          </cell>
          <cell r="J12">
            <v>47326</v>
          </cell>
          <cell r="K12">
            <v>7761</v>
          </cell>
        </row>
        <row r="13">
          <cell r="G13">
            <v>14535</v>
          </cell>
          <cell r="H13">
            <v>5908</v>
          </cell>
          <cell r="J13">
            <v>18037</v>
          </cell>
          <cell r="K13">
            <v>3138</v>
          </cell>
        </row>
        <row r="14">
          <cell r="G14">
            <v>10148</v>
          </cell>
          <cell r="H14">
            <v>233</v>
          </cell>
          <cell r="J14">
            <v>12082</v>
          </cell>
          <cell r="K14">
            <v>246</v>
          </cell>
        </row>
        <row r="15">
          <cell r="G15">
            <v>2402</v>
          </cell>
          <cell r="H15">
            <v>269</v>
          </cell>
          <cell r="J15">
            <v>3456</v>
          </cell>
          <cell r="K15">
            <v>234</v>
          </cell>
        </row>
        <row r="16">
          <cell r="G16">
            <v>252</v>
          </cell>
          <cell r="H16">
            <v>95</v>
          </cell>
          <cell r="J16">
            <v>302</v>
          </cell>
          <cell r="K16">
            <v>42</v>
          </cell>
        </row>
      </sheetData>
      <sheetData sheetId="20">
        <row r="12">
          <cell r="G12">
            <v>41630</v>
          </cell>
          <cell r="H12">
            <v>9059</v>
          </cell>
          <cell r="J12">
            <v>43128</v>
          </cell>
          <cell r="K12">
            <v>8387</v>
          </cell>
        </row>
        <row r="13">
          <cell r="G13">
            <v>13759</v>
          </cell>
          <cell r="H13">
            <v>5723</v>
          </cell>
          <cell r="J13">
            <v>15898</v>
          </cell>
          <cell r="K13">
            <v>3647</v>
          </cell>
        </row>
        <row r="14">
          <cell r="G14">
            <v>9962</v>
          </cell>
          <cell r="H14">
            <v>402</v>
          </cell>
          <cell r="J14">
            <v>11479</v>
          </cell>
          <cell r="K14">
            <v>176</v>
          </cell>
        </row>
        <row r="15">
          <cell r="G15">
            <v>2206</v>
          </cell>
          <cell r="H15">
            <v>224</v>
          </cell>
          <cell r="J15">
            <v>2946</v>
          </cell>
          <cell r="K15">
            <v>221</v>
          </cell>
        </row>
        <row r="16">
          <cell r="G16">
            <v>253</v>
          </cell>
          <cell r="H16">
            <v>78</v>
          </cell>
          <cell r="J16">
            <v>266</v>
          </cell>
          <cell r="K16">
            <v>39</v>
          </cell>
        </row>
      </sheetData>
      <sheetData sheetId="21">
        <row r="12">
          <cell r="G12">
            <v>43354</v>
          </cell>
          <cell r="H12">
            <v>8343</v>
          </cell>
          <cell r="J12">
            <v>41059</v>
          </cell>
          <cell r="K12">
            <v>7952</v>
          </cell>
        </row>
        <row r="13">
          <cell r="G13">
            <v>15107</v>
          </cell>
          <cell r="H13">
            <v>4826</v>
          </cell>
          <cell r="J13">
            <v>15847</v>
          </cell>
          <cell r="K13">
            <v>3716</v>
          </cell>
        </row>
        <row r="14">
          <cell r="G14">
            <v>9821</v>
          </cell>
          <cell r="H14">
            <v>220</v>
          </cell>
          <cell r="J14">
            <v>11264</v>
          </cell>
          <cell r="K14">
            <v>238</v>
          </cell>
        </row>
        <row r="15">
          <cell r="G15">
            <v>2451</v>
          </cell>
          <cell r="H15">
            <v>210</v>
          </cell>
          <cell r="J15">
            <v>3267</v>
          </cell>
          <cell r="K15">
            <v>249</v>
          </cell>
        </row>
        <row r="16">
          <cell r="G16">
            <v>252</v>
          </cell>
          <cell r="H16">
            <v>111</v>
          </cell>
          <cell r="J16">
            <v>430</v>
          </cell>
          <cell r="K16">
            <v>41</v>
          </cell>
        </row>
      </sheetData>
      <sheetData sheetId="22">
        <row r="12">
          <cell r="G12">
            <v>44570</v>
          </cell>
          <cell r="H12">
            <v>8192</v>
          </cell>
          <cell r="J12">
            <v>38822</v>
          </cell>
          <cell r="K12">
            <v>8548</v>
          </cell>
        </row>
        <row r="13">
          <cell r="G13">
            <v>16249</v>
          </cell>
          <cell r="H13">
            <v>4003</v>
          </cell>
          <cell r="J13">
            <v>14455</v>
          </cell>
          <cell r="K13">
            <v>4012</v>
          </cell>
        </row>
        <row r="14">
          <cell r="G14">
            <v>10438</v>
          </cell>
          <cell r="H14">
            <v>195</v>
          </cell>
          <cell r="J14">
            <v>10473</v>
          </cell>
          <cell r="K14">
            <v>212</v>
          </cell>
        </row>
        <row r="15">
          <cell r="G15">
            <v>2610</v>
          </cell>
          <cell r="H15">
            <v>203</v>
          </cell>
          <cell r="J15">
            <v>2974</v>
          </cell>
          <cell r="K15">
            <v>281</v>
          </cell>
        </row>
        <row r="16">
          <cell r="G16">
            <v>238</v>
          </cell>
          <cell r="H16">
            <v>79</v>
          </cell>
          <cell r="J16">
            <v>298</v>
          </cell>
          <cell r="K16">
            <v>59</v>
          </cell>
        </row>
      </sheetData>
      <sheetData sheetId="23">
        <row r="12">
          <cell r="G12">
            <v>49943</v>
          </cell>
          <cell r="H12">
            <v>8225</v>
          </cell>
          <cell r="J12">
            <v>39784</v>
          </cell>
          <cell r="K12">
            <v>8430</v>
          </cell>
        </row>
        <row r="13">
          <cell r="G13">
            <v>16650</v>
          </cell>
          <cell r="H13">
            <v>3679</v>
          </cell>
          <cell r="J13">
            <v>13844</v>
          </cell>
          <cell r="K13">
            <v>4723</v>
          </cell>
        </row>
        <row r="14">
          <cell r="G14">
            <v>11959</v>
          </cell>
          <cell r="H14">
            <v>232</v>
          </cell>
          <cell r="J14">
            <v>11305</v>
          </cell>
          <cell r="K14">
            <v>218</v>
          </cell>
        </row>
        <row r="15">
          <cell r="G15">
            <v>2607</v>
          </cell>
          <cell r="H15">
            <v>174</v>
          </cell>
          <cell r="J15">
            <v>2825</v>
          </cell>
          <cell r="K15">
            <v>324</v>
          </cell>
        </row>
        <row r="16">
          <cell r="G16">
            <v>274</v>
          </cell>
          <cell r="H16">
            <v>97</v>
          </cell>
          <cell r="J16">
            <v>304</v>
          </cell>
          <cell r="K16">
            <v>45</v>
          </cell>
        </row>
      </sheetData>
      <sheetData sheetId="24">
        <row r="12">
          <cell r="G12">
            <v>55052</v>
          </cell>
          <cell r="H12">
            <v>9109</v>
          </cell>
          <cell r="J12">
            <v>39989</v>
          </cell>
          <cell r="K12">
            <v>8895</v>
          </cell>
        </row>
        <row r="13">
          <cell r="G13">
            <v>17799</v>
          </cell>
          <cell r="H13">
            <v>3645</v>
          </cell>
          <cell r="J13">
            <v>13365</v>
          </cell>
          <cell r="K13">
            <v>5744</v>
          </cell>
        </row>
        <row r="14">
          <cell r="G14">
            <v>11480</v>
          </cell>
          <cell r="H14">
            <v>172</v>
          </cell>
          <cell r="J14">
            <v>10931</v>
          </cell>
          <cell r="K14">
            <v>322</v>
          </cell>
        </row>
        <row r="15">
          <cell r="G15">
            <v>2914</v>
          </cell>
          <cell r="H15">
            <v>159</v>
          </cell>
          <cell r="J15">
            <v>2777</v>
          </cell>
          <cell r="K15">
            <v>358</v>
          </cell>
        </row>
        <row r="16">
          <cell r="G16">
            <v>408</v>
          </cell>
          <cell r="H16">
            <v>116</v>
          </cell>
          <cell r="J16">
            <v>277</v>
          </cell>
          <cell r="K16">
            <v>79</v>
          </cell>
        </row>
      </sheetData>
      <sheetData sheetId="25">
        <row r="12">
          <cell r="G12">
            <v>52429</v>
          </cell>
          <cell r="H12">
            <v>8023</v>
          </cell>
          <cell r="J12">
            <v>42628</v>
          </cell>
          <cell r="K12">
            <v>8370</v>
          </cell>
        </row>
        <row r="13">
          <cell r="G13">
            <v>17992</v>
          </cell>
          <cell r="H13">
            <v>3022</v>
          </cell>
          <cell r="J13">
            <v>13631</v>
          </cell>
          <cell r="K13">
            <v>4365</v>
          </cell>
        </row>
        <row r="14">
          <cell r="G14">
            <v>12702</v>
          </cell>
          <cell r="H14">
            <v>226</v>
          </cell>
          <cell r="J14">
            <v>12071</v>
          </cell>
          <cell r="K14">
            <v>257</v>
          </cell>
        </row>
        <row r="15">
          <cell r="G15">
            <v>3277</v>
          </cell>
          <cell r="H15">
            <v>146</v>
          </cell>
          <cell r="J15">
            <v>3537</v>
          </cell>
          <cell r="K15">
            <v>324</v>
          </cell>
        </row>
        <row r="16">
          <cell r="G16">
            <v>353</v>
          </cell>
          <cell r="H16">
            <v>34</v>
          </cell>
          <cell r="J16">
            <v>321</v>
          </cell>
          <cell r="K16">
            <v>55</v>
          </cell>
        </row>
      </sheetData>
      <sheetData sheetId="26">
        <row r="12">
          <cell r="G12">
            <v>48721</v>
          </cell>
          <cell r="H12">
            <v>10778</v>
          </cell>
          <cell r="J12">
            <v>46316</v>
          </cell>
          <cell r="K12">
            <v>7866</v>
          </cell>
        </row>
        <row r="13">
          <cell r="G13">
            <v>16346</v>
          </cell>
          <cell r="H13">
            <v>5547</v>
          </cell>
          <cell r="J13">
            <v>18363</v>
          </cell>
          <cell r="K13">
            <v>3054</v>
          </cell>
        </row>
        <row r="14">
          <cell r="G14">
            <v>11778</v>
          </cell>
          <cell r="H14">
            <v>226</v>
          </cell>
          <cell r="J14">
            <v>12250</v>
          </cell>
          <cell r="K14">
            <v>223</v>
          </cell>
        </row>
        <row r="15">
          <cell r="G15">
            <v>3119</v>
          </cell>
          <cell r="H15">
            <v>321</v>
          </cell>
          <cell r="J15">
            <v>3489</v>
          </cell>
          <cell r="K15">
            <v>305</v>
          </cell>
        </row>
        <row r="16">
          <cell r="G16">
            <v>431</v>
          </cell>
          <cell r="H16">
            <v>79</v>
          </cell>
          <cell r="J16">
            <v>267</v>
          </cell>
          <cell r="K16">
            <v>73</v>
          </cell>
        </row>
      </sheetData>
      <sheetData sheetId="27">
        <row r="12">
          <cell r="G12">
            <v>48338</v>
          </cell>
          <cell r="H12">
            <v>10173</v>
          </cell>
          <cell r="J12">
            <v>46260</v>
          </cell>
          <cell r="K12">
            <v>7618</v>
          </cell>
        </row>
        <row r="13">
          <cell r="G13">
            <v>16588</v>
          </cell>
          <cell r="H13">
            <v>5033</v>
          </cell>
          <cell r="J13">
            <v>16970</v>
          </cell>
          <cell r="K13">
            <v>3112</v>
          </cell>
        </row>
        <row r="14">
          <cell r="G14">
            <v>11751</v>
          </cell>
          <cell r="H14">
            <v>284</v>
          </cell>
          <cell r="J14">
            <v>12615</v>
          </cell>
          <cell r="K14">
            <v>210</v>
          </cell>
        </row>
        <row r="15">
          <cell r="G15">
            <v>2807</v>
          </cell>
          <cell r="H15">
            <v>212</v>
          </cell>
          <cell r="J15">
            <v>3063</v>
          </cell>
          <cell r="K15">
            <v>200</v>
          </cell>
        </row>
        <row r="16">
          <cell r="G16">
            <v>359</v>
          </cell>
          <cell r="H16">
            <v>96</v>
          </cell>
          <cell r="J16">
            <v>408</v>
          </cell>
          <cell r="K16">
            <v>53</v>
          </cell>
        </row>
      </sheetData>
      <sheetData sheetId="28">
        <row r="12">
          <cell r="G12">
            <v>47519</v>
          </cell>
          <cell r="H12">
            <v>8010</v>
          </cell>
          <cell r="J12">
            <v>43771</v>
          </cell>
          <cell r="K12">
            <v>7699</v>
          </cell>
        </row>
        <row r="13">
          <cell r="G13">
            <v>15818</v>
          </cell>
          <cell r="H13">
            <v>4559</v>
          </cell>
          <cell r="J13">
            <v>17255</v>
          </cell>
          <cell r="K13">
            <v>3015</v>
          </cell>
        </row>
        <row r="14">
          <cell r="G14">
            <v>10601</v>
          </cell>
          <cell r="H14">
            <v>217</v>
          </cell>
          <cell r="J14">
            <v>12016</v>
          </cell>
          <cell r="K14">
            <v>206</v>
          </cell>
        </row>
        <row r="15">
          <cell r="G15">
            <v>2680</v>
          </cell>
          <cell r="H15">
            <v>183</v>
          </cell>
          <cell r="J15">
            <v>3244</v>
          </cell>
          <cell r="K15">
            <v>215</v>
          </cell>
        </row>
        <row r="16">
          <cell r="G16">
            <v>349</v>
          </cell>
          <cell r="H16">
            <v>39</v>
          </cell>
          <cell r="J16">
            <v>357</v>
          </cell>
          <cell r="K16">
            <v>34</v>
          </cell>
        </row>
      </sheetData>
      <sheetData sheetId="29">
        <row r="12">
          <cell r="G12">
            <v>49313</v>
          </cell>
          <cell r="H12">
            <v>8755</v>
          </cell>
          <cell r="J12">
            <v>43186</v>
          </cell>
          <cell r="K12">
            <v>7595</v>
          </cell>
        </row>
        <row r="13">
          <cell r="G13">
            <v>16301</v>
          </cell>
          <cell r="H13">
            <v>3950</v>
          </cell>
          <cell r="J13">
            <v>15934</v>
          </cell>
          <cell r="K13">
            <v>3526</v>
          </cell>
        </row>
        <row r="14">
          <cell r="G14">
            <v>11828</v>
          </cell>
          <cell r="H14">
            <v>175</v>
          </cell>
          <cell r="J14">
            <v>12563</v>
          </cell>
          <cell r="K14">
            <v>255</v>
          </cell>
        </row>
        <row r="15">
          <cell r="G15">
            <v>2966</v>
          </cell>
          <cell r="H15">
            <v>242</v>
          </cell>
          <cell r="J15">
            <v>3579</v>
          </cell>
          <cell r="K15">
            <v>204</v>
          </cell>
        </row>
        <row r="16">
          <cell r="G16">
            <v>325</v>
          </cell>
          <cell r="H16">
            <v>87</v>
          </cell>
          <cell r="J16">
            <v>441</v>
          </cell>
          <cell r="K16">
            <v>67</v>
          </cell>
        </row>
      </sheetData>
      <sheetData sheetId="30">
        <row r="12">
          <cell r="G12">
            <v>49282</v>
          </cell>
          <cell r="H12">
            <v>8400</v>
          </cell>
          <cell r="J12">
            <v>43211</v>
          </cell>
          <cell r="K12">
            <v>8276</v>
          </cell>
        </row>
        <row r="13">
          <cell r="G13">
            <v>16238</v>
          </cell>
          <cell r="H13">
            <v>3289</v>
          </cell>
          <cell r="J13">
            <v>16020</v>
          </cell>
          <cell r="K13">
            <v>3794</v>
          </cell>
        </row>
        <row r="14">
          <cell r="G14">
            <v>12083</v>
          </cell>
          <cell r="H14">
            <v>308</v>
          </cell>
          <cell r="J14">
            <v>12293</v>
          </cell>
          <cell r="K14">
            <v>260</v>
          </cell>
        </row>
        <row r="15">
          <cell r="G15">
            <v>2761</v>
          </cell>
          <cell r="H15">
            <v>314</v>
          </cell>
          <cell r="J15">
            <v>3153</v>
          </cell>
          <cell r="K15">
            <v>226</v>
          </cell>
        </row>
        <row r="16">
          <cell r="G16">
            <v>323</v>
          </cell>
          <cell r="H16">
            <v>41</v>
          </cell>
          <cell r="J16">
            <v>361</v>
          </cell>
          <cell r="K16">
            <v>34</v>
          </cell>
        </row>
      </sheetData>
      <sheetData sheetId="31">
        <row r="12">
          <cell r="G12">
            <v>51921</v>
          </cell>
          <cell r="H12">
            <v>9865</v>
          </cell>
          <cell r="J12">
            <v>47658</v>
          </cell>
          <cell r="K12">
            <v>8662</v>
          </cell>
        </row>
        <row r="13">
          <cell r="G13">
            <v>17210</v>
          </cell>
          <cell r="H13">
            <v>3787</v>
          </cell>
          <cell r="J13">
            <v>16190</v>
          </cell>
          <cell r="K13">
            <v>4451</v>
          </cell>
        </row>
        <row r="14">
          <cell r="G14">
            <v>12227</v>
          </cell>
          <cell r="H14">
            <v>229</v>
          </cell>
          <cell r="J14">
            <v>13207</v>
          </cell>
          <cell r="K14">
            <v>302</v>
          </cell>
        </row>
        <row r="15">
          <cell r="G15">
            <v>3037</v>
          </cell>
          <cell r="H15">
            <v>120</v>
          </cell>
          <cell r="J15">
            <v>3291</v>
          </cell>
          <cell r="K15">
            <v>274</v>
          </cell>
        </row>
        <row r="16">
          <cell r="G16">
            <v>299</v>
          </cell>
          <cell r="H16">
            <v>75</v>
          </cell>
          <cell r="J16">
            <v>444</v>
          </cell>
          <cell r="K16">
            <v>78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zoomScale="110" zoomScaleNormal="110" zoomScaleSheetLayoutView="100" workbookViewId="0">
      <pane ySplit="7" topLeftCell="A17" activePane="bottomLeft" state="frozen"/>
      <selection activeCell="E5" sqref="E5:G5"/>
      <selection pane="bottomLeft" activeCell="E5" sqref="E5:G5"/>
    </sheetView>
  </sheetViews>
  <sheetFormatPr defaultColWidth="9" defaultRowHeight="12.75" x14ac:dyDescent="0.2"/>
  <cols>
    <col min="1" max="1" width="11.75" style="1" customWidth="1"/>
    <col min="2" max="2" width="11.75" style="4" customWidth="1"/>
    <col min="3" max="4" width="11.75" style="1" customWidth="1"/>
    <col min="5" max="5" width="11.75" style="3" customWidth="1"/>
    <col min="6" max="6" width="11.75" style="1" customWidth="1"/>
    <col min="7" max="8" width="11.75" style="2" customWidth="1"/>
    <col min="9" max="9" width="9" style="1"/>
    <col min="10" max="10" width="11.25" style="1" bestFit="1" customWidth="1"/>
    <col min="11" max="16384" width="9" style="1"/>
  </cols>
  <sheetData>
    <row r="1" spans="1:15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15" ht="18.75" x14ac:dyDescent="0.3">
      <c r="A2" s="84" t="s">
        <v>14</v>
      </c>
      <c r="B2" s="84"/>
      <c r="C2" s="84"/>
      <c r="D2" s="84"/>
      <c r="E2" s="84"/>
      <c r="F2" s="84"/>
      <c r="G2" s="84"/>
      <c r="H2" s="84"/>
    </row>
    <row r="3" spans="1:15" ht="18.75" x14ac:dyDescent="0.3">
      <c r="A3" s="80"/>
      <c r="B3" s="82"/>
      <c r="C3" s="80"/>
      <c r="D3" s="80"/>
      <c r="E3" s="81"/>
      <c r="F3" s="80"/>
      <c r="G3" s="83"/>
      <c r="H3" s="83"/>
    </row>
    <row r="4" spans="1:15" ht="18.75" x14ac:dyDescent="0.3">
      <c r="A4" s="80"/>
      <c r="B4" s="82"/>
      <c r="C4" s="80"/>
      <c r="D4" s="80"/>
      <c r="E4" s="81"/>
      <c r="F4" s="80"/>
      <c r="G4" s="79"/>
      <c r="H4" s="79"/>
    </row>
    <row r="5" spans="1:15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15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15" x14ac:dyDescent="0.2">
      <c r="A7" s="73"/>
      <c r="B7" s="72"/>
      <c r="C7" s="72"/>
      <c r="D7" s="72"/>
      <c r="E7" s="72"/>
      <c r="F7" s="72"/>
      <c r="G7" s="72"/>
      <c r="H7" s="71"/>
    </row>
    <row r="8" spans="1:15" ht="15.75" x14ac:dyDescent="0.2">
      <c r="A8" s="43">
        <v>1</v>
      </c>
      <c r="B8" s="70">
        <f>'[1]1'!H12</f>
        <v>7695</v>
      </c>
      <c r="C8" s="68">
        <f>'[1]1'!G12</f>
        <v>42250</v>
      </c>
      <c r="D8" s="69">
        <f>SUM(B8:C8)</f>
        <v>49945</v>
      </c>
      <c r="E8" s="68">
        <f>'[1]1'!K12</f>
        <v>9833</v>
      </c>
      <c r="F8" s="68">
        <f>'[1]1'!J12</f>
        <v>38917</v>
      </c>
      <c r="G8" s="67">
        <f>SUM(E8:F8)</f>
        <v>48750</v>
      </c>
      <c r="H8" s="66">
        <f>IF(SUM(D8,G8)=0,"",SUM(D8,G8))</f>
        <v>98695</v>
      </c>
    </row>
    <row r="9" spans="1:15" ht="15.75" x14ac:dyDescent="0.2">
      <c r="A9" s="43">
        <v>2</v>
      </c>
      <c r="B9" s="42">
        <f>'[1]2'!H12</f>
        <v>8003</v>
      </c>
      <c r="C9" s="40">
        <f>'[1]2'!G12</f>
        <v>46236</v>
      </c>
      <c r="D9" s="41">
        <f>SUM(B9:C9)</f>
        <v>54239</v>
      </c>
      <c r="E9" s="40">
        <f>'[1]2'!K12</f>
        <v>10245</v>
      </c>
      <c r="F9" s="40">
        <f>'[1]2'!J12</f>
        <v>37932</v>
      </c>
      <c r="G9" s="39">
        <f>SUM(E9:F9)</f>
        <v>48177</v>
      </c>
      <c r="H9" s="38">
        <f>IF(SUM(D9,G9)=0,"",SUM(D9,G9))</f>
        <v>102416</v>
      </c>
    </row>
    <row r="10" spans="1:15" ht="15.75" x14ac:dyDescent="0.2">
      <c r="A10" s="43">
        <v>3</v>
      </c>
      <c r="B10" s="42">
        <f>'[1]3'!H12</f>
        <v>7147</v>
      </c>
      <c r="C10" s="40">
        <f>'[1]3'!G12</f>
        <v>42638</v>
      </c>
      <c r="D10" s="41">
        <f>SUM(B10:C10)</f>
        <v>49785</v>
      </c>
      <c r="E10" s="40">
        <f>'[1]3'!K12</f>
        <v>8960</v>
      </c>
      <c r="F10" s="40">
        <f>'[1]3'!J12</f>
        <v>42349</v>
      </c>
      <c r="G10" s="39">
        <f>SUM(E10:F10)</f>
        <v>51309</v>
      </c>
      <c r="H10" s="38">
        <f>IF(SUM(D10,G10)=0,"",SUM(D10,G10))</f>
        <v>101094</v>
      </c>
    </row>
    <row r="11" spans="1:15" ht="15.75" customHeight="1" x14ac:dyDescent="0.2">
      <c r="A11" s="43">
        <v>4</v>
      </c>
      <c r="B11" s="42">
        <f>'[1]4'!H12</f>
        <v>10813</v>
      </c>
      <c r="C11" s="40">
        <f>'[1]4'!G12</f>
        <v>43388</v>
      </c>
      <c r="D11" s="41">
        <f>SUM(B11:C11)</f>
        <v>54201</v>
      </c>
      <c r="E11" s="40">
        <f>'[1]4'!K12</f>
        <v>8523</v>
      </c>
      <c r="F11" s="40">
        <f>'[1]4'!J12</f>
        <v>46809</v>
      </c>
      <c r="G11" s="39">
        <f>SUM(E11:F11)</f>
        <v>55332</v>
      </c>
      <c r="H11" s="38">
        <f>IF(SUM(D11,G11)=0,"",SUM(D11,G11))</f>
        <v>109533</v>
      </c>
      <c r="I11" s="61"/>
      <c r="J11" s="61"/>
      <c r="K11" s="65"/>
      <c r="L11" s="61"/>
      <c r="M11" s="61"/>
      <c r="N11" s="64"/>
      <c r="O11" s="63"/>
    </row>
    <row r="12" spans="1:15" ht="17.25" customHeight="1" x14ac:dyDescent="0.2">
      <c r="A12" s="43">
        <v>5</v>
      </c>
      <c r="B12" s="42">
        <f>'[1]5'!H12</f>
        <v>8550</v>
      </c>
      <c r="C12" s="40">
        <f>'[1]5'!G12</f>
        <v>41012</v>
      </c>
      <c r="D12" s="41">
        <f>SUM(B12:C12)</f>
        <v>49562</v>
      </c>
      <c r="E12" s="40">
        <f>'[1]5'!K12</f>
        <v>8248</v>
      </c>
      <c r="F12" s="40">
        <f>'[1]5'!J12</f>
        <v>41102</v>
      </c>
      <c r="G12" s="39">
        <f>SUM(E12:F12)</f>
        <v>49350</v>
      </c>
      <c r="H12" s="38">
        <f>IF(SUM(D12,G12)=0,"",SUM(D12,G12))</f>
        <v>98912</v>
      </c>
      <c r="I12" s="61"/>
      <c r="J12" s="61"/>
      <c r="K12" s="65"/>
      <c r="L12" s="61"/>
      <c r="M12" s="61"/>
      <c r="N12" s="64"/>
      <c r="O12" s="63"/>
    </row>
    <row r="13" spans="1:15" ht="15.75" x14ac:dyDescent="0.2">
      <c r="A13" s="43">
        <v>6</v>
      </c>
      <c r="B13" s="42">
        <f>'[1]6'!H12</f>
        <v>7317</v>
      </c>
      <c r="C13" s="40">
        <f>'[1]6'!G12</f>
        <v>40002</v>
      </c>
      <c r="D13" s="41">
        <f>SUM(B13:C13)</f>
        <v>47319</v>
      </c>
      <c r="E13" s="40">
        <f>'[1]6'!K12</f>
        <v>8005</v>
      </c>
      <c r="F13" s="40">
        <f>'[1]6'!J12</f>
        <v>37722</v>
      </c>
      <c r="G13" s="39">
        <f>SUM(E13:F13)</f>
        <v>45727</v>
      </c>
      <c r="H13" s="38">
        <f>IF(SUM(D13,G13)=0,"",SUM(D13,G13))</f>
        <v>93046</v>
      </c>
      <c r="I13" s="61"/>
      <c r="J13" s="61"/>
      <c r="K13" s="65"/>
      <c r="L13" s="61"/>
      <c r="M13" s="61"/>
      <c r="N13" s="64"/>
      <c r="O13" s="63"/>
    </row>
    <row r="14" spans="1:15" ht="15.75" x14ac:dyDescent="0.2">
      <c r="A14" s="43">
        <v>7</v>
      </c>
      <c r="B14" s="42">
        <f>'[1]7'!H12</f>
        <v>8132</v>
      </c>
      <c r="C14" s="40">
        <f>'[1]7'!G12</f>
        <v>41904</v>
      </c>
      <c r="D14" s="41">
        <f>SUM(B14:C14)</f>
        <v>50036</v>
      </c>
      <c r="E14" s="40">
        <f>'[1]7'!K12</f>
        <v>8662</v>
      </c>
      <c r="F14" s="40">
        <f>'[1]7'!J12</f>
        <v>36157</v>
      </c>
      <c r="G14" s="39">
        <f>SUM(E14:F14)</f>
        <v>44819</v>
      </c>
      <c r="H14" s="38">
        <f>IF(SUM(D14,G14)=0,"",SUM(D14,G14))</f>
        <v>94855</v>
      </c>
    </row>
    <row r="15" spans="1:15" ht="15.75" x14ac:dyDescent="0.2">
      <c r="A15" s="43">
        <v>8</v>
      </c>
      <c r="B15" s="42">
        <f>'[1]8'!H12</f>
        <v>7166</v>
      </c>
      <c r="C15" s="40">
        <f>'[1]8'!G12</f>
        <v>42498</v>
      </c>
      <c r="D15" s="41">
        <f>SUM(B15:C15)</f>
        <v>49664</v>
      </c>
      <c r="E15" s="40">
        <f>'[1]8'!K12</f>
        <v>9595</v>
      </c>
      <c r="F15" s="40">
        <f>'[1]8'!J12</f>
        <v>37354</v>
      </c>
      <c r="G15" s="39">
        <f>SUM(E15:F15)</f>
        <v>46949</v>
      </c>
      <c r="H15" s="38">
        <f>IF(SUM(D15,G15)=0,"",SUM(D15,G15))</f>
        <v>96613</v>
      </c>
      <c r="J15" s="61"/>
      <c r="K15" s="61"/>
      <c r="L15" s="62"/>
      <c r="M15" s="61"/>
      <c r="N15" s="61"/>
    </row>
    <row r="16" spans="1:15" ht="15.75" x14ac:dyDescent="0.2">
      <c r="A16" s="43">
        <v>9</v>
      </c>
      <c r="B16" s="42">
        <f>'[1]9'!H12</f>
        <v>8634</v>
      </c>
      <c r="C16" s="40">
        <f>'[1]9'!G12</f>
        <v>45377</v>
      </c>
      <c r="D16" s="41">
        <f>SUM(B16:C16)</f>
        <v>54011</v>
      </c>
      <c r="E16" s="40">
        <f>'[1]9'!K12</f>
        <v>10283</v>
      </c>
      <c r="F16" s="40">
        <f>'[1]9'!J12</f>
        <v>37823</v>
      </c>
      <c r="G16" s="39">
        <f>SUM(E16:F16)</f>
        <v>48106</v>
      </c>
      <c r="H16" s="38">
        <f>IF(SUM(D16,G16)=0,"",SUM(D16,G16))</f>
        <v>102117</v>
      </c>
      <c r="J16" s="61"/>
      <c r="K16" s="61"/>
      <c r="L16" s="62"/>
      <c r="M16" s="61"/>
      <c r="N16" s="61"/>
    </row>
    <row r="17" spans="1:14" s="53" customFormat="1" ht="15.75" x14ac:dyDescent="0.2">
      <c r="A17" s="57">
        <v>10</v>
      </c>
      <c r="B17" s="42">
        <f>'[1]10'!H12</f>
        <v>8419</v>
      </c>
      <c r="C17" s="40">
        <f>'[1]10'!G12</f>
        <v>42629</v>
      </c>
      <c r="D17" s="56">
        <f>SUM(B17:C17)</f>
        <v>51048</v>
      </c>
      <c r="E17" s="40">
        <f>'[1]10'!K12</f>
        <v>8831</v>
      </c>
      <c r="F17" s="40">
        <f>'[1]10'!J12</f>
        <v>40747</v>
      </c>
      <c r="G17" s="55">
        <f>SUM(E17:F17)</f>
        <v>49578</v>
      </c>
      <c r="H17" s="54">
        <f>IF(SUM(D17,G17)=0,"",SUM(D17,G17))</f>
        <v>100626</v>
      </c>
      <c r="J17" s="59"/>
      <c r="K17" s="59"/>
      <c r="L17" s="60"/>
      <c r="M17" s="59"/>
      <c r="N17" s="59"/>
    </row>
    <row r="18" spans="1:14" s="53" customFormat="1" ht="15.75" x14ac:dyDescent="0.2">
      <c r="A18" s="57">
        <v>11</v>
      </c>
      <c r="B18" s="42">
        <f>'[1]11'!H12</f>
        <v>10959</v>
      </c>
      <c r="C18" s="40">
        <f>'[1]11'!G12</f>
        <v>43194</v>
      </c>
      <c r="D18" s="56">
        <f>SUM(B18:C18)</f>
        <v>54153</v>
      </c>
      <c r="E18" s="40">
        <f>'[1]11'!K12</f>
        <v>8219</v>
      </c>
      <c r="F18" s="40">
        <f>'[1]11'!J12</f>
        <v>44158</v>
      </c>
      <c r="G18" s="55">
        <f>SUM(E18:F18)</f>
        <v>52377</v>
      </c>
      <c r="H18" s="54">
        <f>IF(SUM(D18,G18)=0,"",SUM(D18,G18))</f>
        <v>106530</v>
      </c>
    </row>
    <row r="19" spans="1:14" s="58" customFormat="1" ht="15.75" x14ac:dyDescent="0.2">
      <c r="A19" s="57">
        <v>12</v>
      </c>
      <c r="B19" s="42">
        <f>'[1]12'!H12</f>
        <v>9478</v>
      </c>
      <c r="C19" s="40">
        <f>'[1]12'!G12</f>
        <v>40377</v>
      </c>
      <c r="D19" s="56">
        <f>SUM(B19:C19)</f>
        <v>49855</v>
      </c>
      <c r="E19" s="40">
        <f>'[1]12'!K12</f>
        <v>8239</v>
      </c>
      <c r="F19" s="40">
        <f>'[1]12'!J12</f>
        <v>40660</v>
      </c>
      <c r="G19" s="55">
        <f>SUM(E19:F19)</f>
        <v>48899</v>
      </c>
      <c r="H19" s="54">
        <f>IF(SUM(D19,G19)=0,"",SUM(D19,G19))</f>
        <v>98754</v>
      </c>
    </row>
    <row r="20" spans="1:14" ht="15.75" x14ac:dyDescent="0.2">
      <c r="A20" s="43">
        <v>13</v>
      </c>
      <c r="B20" s="42">
        <f>'[1]13'!H12</f>
        <v>8222</v>
      </c>
      <c r="C20" s="40">
        <f>'[1]13'!G12</f>
        <v>41195</v>
      </c>
      <c r="D20" s="41">
        <f>SUM(B20:C20)</f>
        <v>49417</v>
      </c>
      <c r="E20" s="40">
        <f>'[1]13'!K12</f>
        <v>7833</v>
      </c>
      <c r="F20" s="40">
        <f>'[1]13'!J12</f>
        <v>38475</v>
      </c>
      <c r="G20" s="39">
        <f>SUM(E20:F20)</f>
        <v>46308</v>
      </c>
      <c r="H20" s="38">
        <f>IF(SUM(D20,G20)=0,"",SUM(D20,G20))</f>
        <v>95725</v>
      </c>
    </row>
    <row r="21" spans="1:14" ht="15.75" x14ac:dyDescent="0.2">
      <c r="A21" s="43">
        <v>14</v>
      </c>
      <c r="B21" s="42">
        <f>'[1]14'!H12</f>
        <v>8434</v>
      </c>
      <c r="C21" s="40">
        <f>'[1]14'!G12</f>
        <v>41820</v>
      </c>
      <c r="D21" s="41">
        <f>SUM(B21:C21)</f>
        <v>50254</v>
      </c>
      <c r="E21" s="40">
        <f>'[1]14'!K12</f>
        <v>8098</v>
      </c>
      <c r="F21" s="40">
        <f>'[1]14'!J12</f>
        <v>36999</v>
      </c>
      <c r="G21" s="39">
        <f>SUM(E21:F21)</f>
        <v>45097</v>
      </c>
      <c r="H21" s="38">
        <f>IF(SUM(D21,G21)=0,"",SUM(D21,G21))</f>
        <v>95351</v>
      </c>
    </row>
    <row r="22" spans="1:14" ht="15.75" x14ac:dyDescent="0.2">
      <c r="A22" s="43">
        <v>15</v>
      </c>
      <c r="B22" s="42">
        <f>'[1]15'!H12</f>
        <v>7949</v>
      </c>
      <c r="C22" s="40">
        <f>'[1]15'!G12</f>
        <v>45077</v>
      </c>
      <c r="D22" s="41">
        <f>SUM(B22:C22)</f>
        <v>53026</v>
      </c>
      <c r="E22" s="40">
        <f>'[1]15'!K12</f>
        <v>8946</v>
      </c>
      <c r="F22" s="40">
        <f>'[1]15'!J12</f>
        <v>39340</v>
      </c>
      <c r="G22" s="39">
        <f>SUM(E22:F22)</f>
        <v>48286</v>
      </c>
      <c r="H22" s="38">
        <f>IF(SUM(D22,G22)=0,"",SUM(D22,G22))</f>
        <v>101312</v>
      </c>
    </row>
    <row r="23" spans="1:14" ht="15.75" x14ac:dyDescent="0.2">
      <c r="A23" s="43">
        <v>16</v>
      </c>
      <c r="B23" s="42">
        <f>'[1]16'!H12</f>
        <v>9127</v>
      </c>
      <c r="C23" s="40">
        <f>'[1]16'!G12</f>
        <v>47915</v>
      </c>
      <c r="D23" s="41">
        <f>SUM(B23:C23)</f>
        <v>57042</v>
      </c>
      <c r="E23" s="40">
        <f>'[1]16'!K12</f>
        <v>8854</v>
      </c>
      <c r="F23" s="40">
        <f>'[1]16'!J12</f>
        <v>40256</v>
      </c>
      <c r="G23" s="39">
        <f>SUM(E23:F23)</f>
        <v>49110</v>
      </c>
      <c r="H23" s="38">
        <f>IF(SUM(D23,G23)=0,"",SUM(D23,G23))</f>
        <v>106152</v>
      </c>
    </row>
    <row r="24" spans="1:14" s="53" customFormat="1" ht="15.75" x14ac:dyDescent="0.2">
      <c r="A24" s="57">
        <v>17</v>
      </c>
      <c r="B24" s="42">
        <f>'[1]17'!H12</f>
        <v>8426</v>
      </c>
      <c r="C24" s="40">
        <f>'[1]17'!G12</f>
        <v>44840</v>
      </c>
      <c r="D24" s="56">
        <f>SUM(B24:C24)</f>
        <v>53266</v>
      </c>
      <c r="E24" s="40">
        <f>'[1]17'!K12</f>
        <v>8235</v>
      </c>
      <c r="F24" s="40">
        <f>'[1]17'!J12</f>
        <v>43218</v>
      </c>
      <c r="G24" s="55">
        <f>SUM(E24:F24)</f>
        <v>51453</v>
      </c>
      <c r="H24" s="54">
        <f>IF(SUM(D24,G24)=0,"",SUM(D24,G24))</f>
        <v>104719</v>
      </c>
    </row>
    <row r="25" spans="1:14" s="53" customFormat="1" ht="15.75" x14ac:dyDescent="0.2">
      <c r="A25" s="57">
        <v>18</v>
      </c>
      <c r="B25" s="42">
        <f>'[1]18'!H12</f>
        <v>10288</v>
      </c>
      <c r="C25" s="40">
        <f>'[1]18'!G12</f>
        <v>43754</v>
      </c>
      <c r="D25" s="56">
        <f>SUM(B25:C25)</f>
        <v>54042</v>
      </c>
      <c r="E25" s="40">
        <f>'[1]18'!K12</f>
        <v>7761</v>
      </c>
      <c r="F25" s="40">
        <f>'[1]18'!J12</f>
        <v>47326</v>
      </c>
      <c r="G25" s="55">
        <f>SUM(E25:F25)</f>
        <v>55087</v>
      </c>
      <c r="H25" s="54">
        <f>IF(SUM(D25,G25)=0,"",SUM(D25,G25))</f>
        <v>109129</v>
      </c>
    </row>
    <row r="26" spans="1:14" s="53" customFormat="1" ht="15.75" x14ac:dyDescent="0.2">
      <c r="A26" s="57">
        <v>19</v>
      </c>
      <c r="B26" s="42">
        <f>'[1]19'!H12</f>
        <v>9059</v>
      </c>
      <c r="C26" s="40">
        <f>'[1]19'!G12</f>
        <v>41630</v>
      </c>
      <c r="D26" s="56">
        <f>SUM(B26:C26)</f>
        <v>50689</v>
      </c>
      <c r="E26" s="40">
        <f>'[1]19'!K12</f>
        <v>8387</v>
      </c>
      <c r="F26" s="40">
        <f>'[1]19'!J12</f>
        <v>43128</v>
      </c>
      <c r="G26" s="55">
        <f>SUM(E26:F26)</f>
        <v>51515</v>
      </c>
      <c r="H26" s="54">
        <f>IF(SUM(D26,G26)=0,"",SUM(D26,G26))</f>
        <v>102204</v>
      </c>
    </row>
    <row r="27" spans="1:14" ht="15.75" x14ac:dyDescent="0.2">
      <c r="A27" s="43">
        <v>20</v>
      </c>
      <c r="B27" s="42">
        <f>'[1]20'!H12</f>
        <v>8343</v>
      </c>
      <c r="C27" s="40">
        <f>'[1]20'!G12</f>
        <v>43354</v>
      </c>
      <c r="D27" s="41">
        <f>SUM(B27:C27)</f>
        <v>51697</v>
      </c>
      <c r="E27" s="40">
        <f>'[1]20'!K12</f>
        <v>7952</v>
      </c>
      <c r="F27" s="40">
        <f>'[1]20'!J12</f>
        <v>41059</v>
      </c>
      <c r="G27" s="39">
        <f>SUM(E27:F27)</f>
        <v>49011</v>
      </c>
      <c r="H27" s="38">
        <f>IF(SUM(D27,G27)=0,"",SUM(D27,G27))</f>
        <v>100708</v>
      </c>
    </row>
    <row r="28" spans="1:14" ht="15.75" x14ac:dyDescent="0.2">
      <c r="A28" s="43">
        <v>21</v>
      </c>
      <c r="B28" s="42">
        <f>'[1]21'!H12</f>
        <v>8192</v>
      </c>
      <c r="C28" s="40">
        <f>'[1]21'!G12</f>
        <v>44570</v>
      </c>
      <c r="D28" s="41">
        <f>SUM(B28:C28)</f>
        <v>52762</v>
      </c>
      <c r="E28" s="40">
        <f>'[1]21'!K12</f>
        <v>8548</v>
      </c>
      <c r="F28" s="40">
        <f>'[1]21'!J12</f>
        <v>38822</v>
      </c>
      <c r="G28" s="39">
        <f>SUM(E28:F28)</f>
        <v>47370</v>
      </c>
      <c r="H28" s="38">
        <f>IF(SUM(D28,G28)=0,"",SUM(D28,G28))</f>
        <v>100132</v>
      </c>
    </row>
    <row r="29" spans="1:14" ht="15.75" x14ac:dyDescent="0.2">
      <c r="A29" s="43">
        <v>22</v>
      </c>
      <c r="B29" s="42">
        <f>'[1]22'!H12</f>
        <v>8225</v>
      </c>
      <c r="C29" s="40">
        <f>'[1]22'!G12</f>
        <v>49943</v>
      </c>
      <c r="D29" s="41">
        <f>SUM(B29:C29)</f>
        <v>58168</v>
      </c>
      <c r="E29" s="40">
        <f>'[1]22'!K12</f>
        <v>8430</v>
      </c>
      <c r="F29" s="40">
        <f>'[1]22'!J12</f>
        <v>39784</v>
      </c>
      <c r="G29" s="39">
        <f>SUM(E29:F29)</f>
        <v>48214</v>
      </c>
      <c r="H29" s="38">
        <f>IF(SUM(D29,G29)=0,"",SUM(D29,G29))</f>
        <v>106382</v>
      </c>
    </row>
    <row r="30" spans="1:14" s="49" customFormat="1" ht="15.75" x14ac:dyDescent="0.25">
      <c r="A30" s="52">
        <v>23</v>
      </c>
      <c r="B30" s="42">
        <f>'[1]23'!H12</f>
        <v>9109</v>
      </c>
      <c r="C30" s="40">
        <f>'[1]23'!G12</f>
        <v>55052</v>
      </c>
      <c r="D30" s="51">
        <f>SUM(B30:C30)</f>
        <v>64161</v>
      </c>
      <c r="E30" s="40">
        <f>'[1]23'!K12</f>
        <v>8895</v>
      </c>
      <c r="F30" s="40">
        <f>'[1]23'!J12</f>
        <v>39989</v>
      </c>
      <c r="G30" s="39">
        <f>SUM(E30:F30)</f>
        <v>48884</v>
      </c>
      <c r="H30" s="50">
        <f>IF(SUM(D30,G30)=0,"",SUM(D30,G30))</f>
        <v>113045</v>
      </c>
    </row>
    <row r="31" spans="1:14" ht="15.75" x14ac:dyDescent="0.2">
      <c r="A31" s="43">
        <v>24</v>
      </c>
      <c r="B31" s="42">
        <f>'[1]24'!H12</f>
        <v>8023</v>
      </c>
      <c r="C31" s="40">
        <f>'[1]24'!G12</f>
        <v>52429</v>
      </c>
      <c r="D31" s="41">
        <f>SUM(B31:C31)</f>
        <v>60452</v>
      </c>
      <c r="E31" s="40">
        <f>'[1]24'!K12</f>
        <v>8370</v>
      </c>
      <c r="F31" s="40">
        <f>'[1]24'!J12</f>
        <v>42628</v>
      </c>
      <c r="G31" s="39">
        <f>SUM(E31:F31)</f>
        <v>50998</v>
      </c>
      <c r="H31" s="38">
        <f>IF(SUM(D31,G31)=0,"",SUM(D31,G31))</f>
        <v>111450</v>
      </c>
    </row>
    <row r="32" spans="1:14" ht="15.75" x14ac:dyDescent="0.2">
      <c r="A32" s="43">
        <v>25</v>
      </c>
      <c r="B32" s="42">
        <f>'[1]25'!H12</f>
        <v>10778</v>
      </c>
      <c r="C32" s="40">
        <f>'[1]25'!G12</f>
        <v>48721</v>
      </c>
      <c r="D32" s="41">
        <f>SUM(B32:C32)</f>
        <v>59499</v>
      </c>
      <c r="E32" s="40">
        <f>'[1]25'!K12</f>
        <v>7866</v>
      </c>
      <c r="F32" s="40">
        <f>'[1]25'!J12</f>
        <v>46316</v>
      </c>
      <c r="G32" s="39">
        <f>SUM(E32:F32)</f>
        <v>54182</v>
      </c>
      <c r="H32" s="38">
        <f>IF(SUM(D32,G32)=0,"",SUM(D32,G32))</f>
        <v>113681</v>
      </c>
    </row>
    <row r="33" spans="1:11" ht="15.75" x14ac:dyDescent="0.2">
      <c r="A33" s="43">
        <v>26</v>
      </c>
      <c r="B33" s="42">
        <f>'[1]26'!H12</f>
        <v>10173</v>
      </c>
      <c r="C33" s="40">
        <f>'[1]26'!G12</f>
        <v>48338</v>
      </c>
      <c r="D33" s="41">
        <f>SUM(B33:C33)</f>
        <v>58511</v>
      </c>
      <c r="E33" s="40">
        <f>'[1]26'!K12</f>
        <v>7618</v>
      </c>
      <c r="F33" s="40">
        <f>'[1]26'!J12</f>
        <v>46260</v>
      </c>
      <c r="G33" s="39">
        <f>SUM(E33:F33)</f>
        <v>53878</v>
      </c>
      <c r="H33" s="38">
        <f>IF(SUM(D33,G33)=0,"",SUM(D33,G33))</f>
        <v>112389</v>
      </c>
    </row>
    <row r="34" spans="1:11" ht="15.75" x14ac:dyDescent="0.2">
      <c r="A34" s="43">
        <v>27</v>
      </c>
      <c r="B34" s="42">
        <f>'[1]27'!H12</f>
        <v>8010</v>
      </c>
      <c r="C34" s="40">
        <f>'[1]27'!G12</f>
        <v>47519</v>
      </c>
      <c r="D34" s="41">
        <f>SUM(B34:C34)</f>
        <v>55529</v>
      </c>
      <c r="E34" s="40">
        <f>'[1]27'!K12</f>
        <v>7699</v>
      </c>
      <c r="F34" s="40">
        <f>'[1]27'!J12</f>
        <v>43771</v>
      </c>
      <c r="G34" s="39">
        <f>SUM(E34:F34)</f>
        <v>51470</v>
      </c>
      <c r="H34" s="38">
        <f>IF(SUM(D34,G34)=0,"",SUM(D34,G34))</f>
        <v>106999</v>
      </c>
    </row>
    <row r="35" spans="1:11" ht="16.5" customHeight="1" x14ac:dyDescent="0.2">
      <c r="A35" s="43">
        <v>28</v>
      </c>
      <c r="B35" s="42">
        <f>'[1]28'!H12</f>
        <v>8755</v>
      </c>
      <c r="C35" s="40">
        <f>'[1]28'!G12</f>
        <v>49313</v>
      </c>
      <c r="D35" s="41">
        <f>SUM(B35:C35)</f>
        <v>58068</v>
      </c>
      <c r="E35" s="40">
        <f>'[1]28'!K12</f>
        <v>7595</v>
      </c>
      <c r="F35" s="40">
        <f>'[1]28'!J12</f>
        <v>43186</v>
      </c>
      <c r="G35" s="39">
        <f>SUM(E35:F35)</f>
        <v>50781</v>
      </c>
      <c r="H35" s="38">
        <f>IF(SUM(D35,G35)=0,"",SUM(D35,G35))</f>
        <v>108849</v>
      </c>
    </row>
    <row r="36" spans="1:11" ht="15.75" x14ac:dyDescent="0.2">
      <c r="A36" s="43">
        <v>29</v>
      </c>
      <c r="B36" s="42">
        <f>'[1]29'!H12</f>
        <v>8400</v>
      </c>
      <c r="C36" s="40">
        <f>'[1]29'!G12</f>
        <v>49282</v>
      </c>
      <c r="D36" s="41">
        <f>SUM(B36:C36)</f>
        <v>57682</v>
      </c>
      <c r="E36" s="40">
        <f>'[1]29'!K12</f>
        <v>8276</v>
      </c>
      <c r="F36" s="40">
        <f>'[1]29'!J12</f>
        <v>43211</v>
      </c>
      <c r="G36" s="39">
        <f>SUM(E36:F36)</f>
        <v>51487</v>
      </c>
      <c r="H36" s="38">
        <f>IF(SUM(D36,G36)=0,"",SUM(D36,G36))</f>
        <v>109169</v>
      </c>
    </row>
    <row r="37" spans="1:11" s="44" customFormat="1" ht="15.75" x14ac:dyDescent="0.2">
      <c r="A37" s="48">
        <v>30</v>
      </c>
      <c r="B37" s="42">
        <f>'[1]30'!H12</f>
        <v>9865</v>
      </c>
      <c r="C37" s="40">
        <f>'[1]30'!G12</f>
        <v>51921</v>
      </c>
      <c r="D37" s="47">
        <f>SUM(B37:C37)</f>
        <v>61786</v>
      </c>
      <c r="E37" s="40">
        <f>'[1]30'!K12</f>
        <v>8662</v>
      </c>
      <c r="F37" s="40">
        <f>'[1]30'!J12</f>
        <v>47658</v>
      </c>
      <c r="G37" s="46">
        <f>SUM(E37:F37)</f>
        <v>56320</v>
      </c>
      <c r="H37" s="45">
        <f>IF(SUM(D37,G37)=0,"",SUM(D37,G37))</f>
        <v>118106</v>
      </c>
    </row>
    <row r="38" spans="1:11" ht="15.75" x14ac:dyDescent="0.2">
      <c r="A38" s="43">
        <v>31</v>
      </c>
      <c r="B38" s="42">
        <f>'[1]31'!H12</f>
        <v>0</v>
      </c>
      <c r="C38" s="40">
        <f>'[1]31'!G12</f>
        <v>0</v>
      </c>
      <c r="D38" s="41">
        <f>SUM(B38:C38)</f>
        <v>0</v>
      </c>
      <c r="E38" s="40">
        <f>'[1]31'!K12</f>
        <v>0</v>
      </c>
      <c r="F38" s="40">
        <f>'[1]31'!J12</f>
        <v>0</v>
      </c>
      <c r="G38" s="39">
        <f>SUM(E38:F38)</f>
        <v>0</v>
      </c>
      <c r="H38" s="38" t="str">
        <f>IF(SUM(D38,G38)=0,"",SUM(D38,G38))</f>
        <v/>
      </c>
    </row>
    <row r="39" spans="1:11" ht="15.75" x14ac:dyDescent="0.2">
      <c r="A39" s="37"/>
      <c r="B39" s="35"/>
      <c r="C39" s="35"/>
      <c r="D39" s="36"/>
      <c r="E39" s="35"/>
      <c r="F39" s="35"/>
      <c r="G39" s="34"/>
      <c r="H39" s="33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261691</v>
      </c>
      <c r="C40" s="31">
        <f>SUM(C8:C38)</f>
        <v>1358178</v>
      </c>
      <c r="D40" s="31">
        <f>SUM(B40:C40)</f>
        <v>1619869</v>
      </c>
      <c r="E40" s="31">
        <f>SUM(E8:E38)</f>
        <v>255668</v>
      </c>
      <c r="F40" s="31">
        <f>SUM(F8:F38)</f>
        <v>1243156</v>
      </c>
      <c r="G40" s="31">
        <f>SUM(E40:F40)</f>
        <v>1498824</v>
      </c>
      <c r="H40" s="31">
        <f>SUM(D40,G40)</f>
        <v>3118693</v>
      </c>
      <c r="K40" s="1" t="s">
        <v>6</v>
      </c>
    </row>
    <row r="41" spans="1:11" ht="15.75" x14ac:dyDescent="0.25">
      <c r="A41" s="10"/>
      <c r="B41" s="11"/>
      <c r="C41" s="10"/>
      <c r="D41" s="10"/>
      <c r="E41" s="30"/>
      <c r="F41" s="10"/>
      <c r="G41" s="29"/>
      <c r="H41" s="29"/>
    </row>
    <row r="42" spans="1:11" ht="15.75" x14ac:dyDescent="0.25">
      <c r="A42" s="10"/>
      <c r="B42" s="11"/>
      <c r="C42" s="10"/>
      <c r="D42" s="10"/>
      <c r="E42" s="28"/>
      <c r="F42" s="28"/>
      <c r="G42" s="28"/>
      <c r="H42" s="28"/>
      <c r="J42" s="27"/>
    </row>
    <row r="43" spans="1:11" ht="15.75" x14ac:dyDescent="0.25">
      <c r="A43" s="26"/>
      <c r="B43" s="25"/>
      <c r="C43" s="25"/>
      <c r="D43" s="19"/>
      <c r="E43" s="18"/>
      <c r="F43" s="17"/>
      <c r="G43" s="15"/>
      <c r="H43" s="15"/>
      <c r="I43" s="15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5"/>
      <c r="H44" s="15"/>
      <c r="I44" s="15"/>
    </row>
    <row r="45" spans="1:11" ht="15.75" x14ac:dyDescent="0.25">
      <c r="A45" s="10"/>
      <c r="B45" s="11"/>
      <c r="C45" s="10"/>
      <c r="D45" s="19"/>
      <c r="E45" s="18"/>
      <c r="F45" s="17"/>
      <c r="G45" s="15"/>
      <c r="H45" s="15"/>
      <c r="I45" s="15"/>
    </row>
    <row r="46" spans="1:11" ht="15.75" x14ac:dyDescent="0.25">
      <c r="A46" s="23" t="s">
        <v>4</v>
      </c>
      <c r="B46" s="22">
        <f>SUM(C40/(COUNTIF(B8:B38,"&gt;0")))</f>
        <v>45272.6</v>
      </c>
      <c r="C46" s="21" t="s">
        <v>2</v>
      </c>
      <c r="D46" s="19"/>
      <c r="E46" s="18"/>
      <c r="F46" s="17"/>
      <c r="G46" s="15"/>
      <c r="H46" s="15"/>
      <c r="I46" s="15"/>
    </row>
    <row r="47" spans="1:11" ht="15.75" x14ac:dyDescent="0.25">
      <c r="A47" s="23" t="s">
        <v>3</v>
      </c>
      <c r="B47" s="22">
        <f>SUM(F40/(COUNTIF(B8:B38,"&gt;0")))</f>
        <v>41438.533333333333</v>
      </c>
      <c r="C47" s="21" t="s">
        <v>2</v>
      </c>
      <c r="D47" s="19"/>
      <c r="E47" s="18"/>
      <c r="F47" s="17"/>
      <c r="G47" s="15"/>
      <c r="H47" s="15"/>
      <c r="I47" s="15"/>
    </row>
    <row r="48" spans="1:11" ht="15.75" x14ac:dyDescent="0.25">
      <c r="A48" s="20"/>
      <c r="B48" s="11"/>
      <c r="C48" s="10"/>
      <c r="D48" s="19"/>
      <c r="E48" s="18"/>
      <c r="F48" s="17"/>
      <c r="G48" s="15"/>
      <c r="H48" s="15"/>
      <c r="I48" s="15"/>
    </row>
    <row r="49" spans="1:9" ht="15.75" x14ac:dyDescent="0.25">
      <c r="A49" s="10"/>
      <c r="B49" s="11"/>
      <c r="C49" s="10"/>
      <c r="D49" s="12" t="s">
        <v>1</v>
      </c>
      <c r="E49" s="12"/>
      <c r="F49" s="12"/>
      <c r="G49" s="15"/>
      <c r="H49" s="15"/>
      <c r="I49" s="15"/>
    </row>
    <row r="50" spans="1:9" ht="15.75" x14ac:dyDescent="0.25">
      <c r="A50" s="16"/>
      <c r="B50" s="11"/>
      <c r="C50" s="10"/>
      <c r="D50" s="12" t="s">
        <v>0</v>
      </c>
      <c r="E50" s="12"/>
      <c r="F50" s="12"/>
      <c r="G50" s="15"/>
      <c r="H50" s="14"/>
      <c r="I50" s="13"/>
    </row>
    <row r="51" spans="1:9" ht="15.75" x14ac:dyDescent="0.25">
      <c r="A51" s="10"/>
      <c r="B51" s="11"/>
      <c r="C51" s="10"/>
      <c r="D51" s="9"/>
      <c r="E51" s="8"/>
      <c r="F51" s="8"/>
      <c r="G51" s="12"/>
      <c r="H51" s="12"/>
      <c r="I51" s="12"/>
    </row>
    <row r="52" spans="1:9" ht="15.75" x14ac:dyDescent="0.25">
      <c r="A52" s="10"/>
      <c r="B52" s="11"/>
      <c r="C52" s="10"/>
      <c r="D52" s="9"/>
      <c r="E52" s="8"/>
      <c r="F52" s="8"/>
      <c r="G52" s="7"/>
      <c r="H52" s="7"/>
      <c r="I52" s="7"/>
    </row>
    <row r="53" spans="1:9" ht="14.25" x14ac:dyDescent="0.2">
      <c r="D53" s="6"/>
      <c r="E53" s="5"/>
      <c r="F53" s="5"/>
      <c r="G53" s="5"/>
      <c r="H53" s="5"/>
      <c r="I53" s="5"/>
    </row>
    <row r="56" spans="1:9" s="2" customFormat="1" x14ac:dyDescent="0.2">
      <c r="A56" s="1"/>
      <c r="B56" s="4"/>
      <c r="C56" s="1"/>
      <c r="D56" s="1"/>
      <c r="E56" s="3"/>
      <c r="F56" s="1"/>
      <c r="I56" s="1"/>
    </row>
    <row r="57" spans="1:9" s="2" customFormat="1" x14ac:dyDescent="0.2">
      <c r="A57" s="1"/>
      <c r="B57" s="4"/>
      <c r="C57" s="1"/>
      <c r="D57" s="1"/>
      <c r="E57" s="3"/>
      <c r="F57" s="1"/>
    </row>
    <row r="58" spans="1:9" s="2" customFormat="1" x14ac:dyDescent="0.2">
      <c r="A58" s="1"/>
      <c r="B58" s="4"/>
      <c r="C58" s="1"/>
      <c r="D58" s="1"/>
      <c r="E58" s="3"/>
      <c r="F58" s="1"/>
    </row>
    <row r="59" spans="1:9" s="2" customFormat="1" x14ac:dyDescent="0.2">
      <c r="A59" s="1"/>
      <c r="B59" s="4"/>
      <c r="C59" s="1"/>
      <c r="D59" s="1"/>
      <c r="E59" s="3"/>
      <c r="F59" s="1"/>
    </row>
    <row r="60" spans="1:9" s="2" customFormat="1" x14ac:dyDescent="0.2">
      <c r="A60" s="1"/>
      <c r="B60" s="4"/>
      <c r="C60" s="1"/>
      <c r="D60" s="1"/>
      <c r="E60" s="3"/>
      <c r="F60" s="1"/>
    </row>
    <row r="61" spans="1:9" s="2" customFormat="1" x14ac:dyDescent="0.2">
      <c r="A61" s="1"/>
      <c r="B61" s="4"/>
      <c r="C61" s="1"/>
      <c r="D61" s="1"/>
      <c r="E61" s="3"/>
      <c r="F61" s="1"/>
    </row>
    <row r="62" spans="1:9" s="2" customFormat="1" x14ac:dyDescent="0.2">
      <c r="A62" s="1"/>
      <c r="B62" s="4"/>
      <c r="C62" s="1"/>
      <c r="D62" s="1"/>
      <c r="E62" s="3"/>
      <c r="F62" s="1"/>
    </row>
  </sheetData>
  <mergeCells count="21">
    <mergeCell ref="C6:C7"/>
    <mergeCell ref="D6:D7"/>
    <mergeCell ref="E6:E7"/>
    <mergeCell ref="D51:F51"/>
    <mergeCell ref="D53:F53"/>
    <mergeCell ref="G53:I53"/>
    <mergeCell ref="A1:H1"/>
    <mergeCell ref="A2:H2"/>
    <mergeCell ref="A5:A7"/>
    <mergeCell ref="B5:D5"/>
    <mergeCell ref="E5:G5"/>
    <mergeCell ref="H5:H7"/>
    <mergeCell ref="G6:G7"/>
    <mergeCell ref="B6:B7"/>
    <mergeCell ref="D49:F49"/>
    <mergeCell ref="D50:F50"/>
    <mergeCell ref="G3:H3"/>
    <mergeCell ref="F6:F7"/>
    <mergeCell ref="G51:I51"/>
    <mergeCell ref="D52:F52"/>
    <mergeCell ref="G52:I52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38" activePane="bottomLeft" state="frozen"/>
      <selection activeCell="E5" sqref="E5:G5"/>
      <selection pane="bottomLeft" activeCell="E5" sqref="E5:G5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7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16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108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107"/>
      <c r="F7" s="72"/>
      <c r="G7" s="72"/>
      <c r="H7" s="71"/>
    </row>
    <row r="8" spans="1:8" ht="15.75" x14ac:dyDescent="0.2">
      <c r="A8" s="43">
        <v>1</v>
      </c>
      <c r="B8" s="70">
        <f>'[1]1'!H13</f>
        <v>3356</v>
      </c>
      <c r="C8" s="70">
        <f>'[1]1'!G13</f>
        <v>14473</v>
      </c>
      <c r="D8" s="106">
        <f>SUM(B8:C8)</f>
        <v>17829</v>
      </c>
      <c r="E8" s="70">
        <f>'[1]1'!K13</f>
        <v>4818</v>
      </c>
      <c r="F8" s="70">
        <f>'[1]1'!J13</f>
        <v>12594</v>
      </c>
      <c r="G8" s="92">
        <f>SUM(E8:F8)</f>
        <v>17412</v>
      </c>
      <c r="H8" s="91">
        <f>IF(SUM(D8,G8)=0,"",SUM(D8,G8))</f>
        <v>35241</v>
      </c>
    </row>
    <row r="9" spans="1:8" ht="15.75" x14ac:dyDescent="0.2">
      <c r="A9" s="43">
        <v>2</v>
      </c>
      <c r="B9" s="42">
        <f>'[1]2'!H13</f>
        <v>3482</v>
      </c>
      <c r="C9" s="42">
        <f>'[1]2'!G13</f>
        <v>15634</v>
      </c>
      <c r="D9" s="93">
        <f>SUM(B9:C9)</f>
        <v>19116</v>
      </c>
      <c r="E9" s="42">
        <f>'[1]2'!K13</f>
        <v>5599</v>
      </c>
      <c r="F9" s="42">
        <f>'[1]2'!J13</f>
        <v>12925</v>
      </c>
      <c r="G9" s="92">
        <f>SUM(E9:F9)</f>
        <v>18524</v>
      </c>
      <c r="H9" s="91">
        <f>IF(SUM(D9,G9)=0,"",SUM(D9,G9))</f>
        <v>37640</v>
      </c>
    </row>
    <row r="10" spans="1:8" ht="15.75" x14ac:dyDescent="0.2">
      <c r="A10" s="43">
        <v>3</v>
      </c>
      <c r="B10" s="42">
        <f>'[1]3'!H13</f>
        <v>3528</v>
      </c>
      <c r="C10" s="42">
        <f>'[1]3'!G13</f>
        <v>14747</v>
      </c>
      <c r="D10" s="93">
        <f>SUM(B10:C10)</f>
        <v>18275</v>
      </c>
      <c r="E10" s="42">
        <f>'[1]3'!K13</f>
        <v>4136</v>
      </c>
      <c r="F10" s="42">
        <f>'[1]3'!J13</f>
        <v>12846</v>
      </c>
      <c r="G10" s="92">
        <f>SUM(E10:F10)</f>
        <v>16982</v>
      </c>
      <c r="H10" s="91">
        <f>IF(SUM(D10,G10)=0,"",SUM(D10,G10))</f>
        <v>35257</v>
      </c>
    </row>
    <row r="11" spans="1:8" s="88" customFormat="1" ht="18.75" customHeight="1" x14ac:dyDescent="0.2">
      <c r="A11" s="43">
        <v>4</v>
      </c>
      <c r="B11" s="42">
        <f>'[1]4'!H13</f>
        <v>5285</v>
      </c>
      <c r="C11" s="42">
        <f>'[1]4'!G13</f>
        <v>14041</v>
      </c>
      <c r="D11" s="93">
        <f>SUM(B11:C11)</f>
        <v>19326</v>
      </c>
      <c r="E11" s="42">
        <f>'[1]4'!K13</f>
        <v>3423</v>
      </c>
      <c r="F11" s="42">
        <f>'[1]4'!J13</f>
        <v>16839</v>
      </c>
      <c r="G11" s="92">
        <f>SUM(E11:F11)</f>
        <v>20262</v>
      </c>
      <c r="H11" s="91">
        <f>IF(SUM(D11,G11)=0,"",SUM(D11,G11))</f>
        <v>39588</v>
      </c>
    </row>
    <row r="12" spans="1:8" ht="18" customHeight="1" x14ac:dyDescent="0.2">
      <c r="A12" s="43">
        <v>5</v>
      </c>
      <c r="B12" s="42">
        <f>'[1]5'!H13</f>
        <v>4810</v>
      </c>
      <c r="C12" s="42">
        <f>'[1]5'!G13</f>
        <v>13405</v>
      </c>
      <c r="D12" s="93">
        <f>SUM(B12:C12)</f>
        <v>18215</v>
      </c>
      <c r="E12" s="42">
        <f>'[1]5'!K13</f>
        <v>3487</v>
      </c>
      <c r="F12" s="42">
        <f>'[1]5'!J13</f>
        <v>14474</v>
      </c>
      <c r="G12" s="92">
        <f>SUM(E12:F12)</f>
        <v>17961</v>
      </c>
      <c r="H12" s="91">
        <f>IF(SUM(D12,G12)=0,"",SUM(D12,G12))</f>
        <v>36176</v>
      </c>
    </row>
    <row r="13" spans="1:8" ht="15.75" x14ac:dyDescent="0.2">
      <c r="A13" s="43">
        <v>6</v>
      </c>
      <c r="B13" s="42">
        <f>'[1]6'!H13</f>
        <v>4265</v>
      </c>
      <c r="C13" s="42">
        <f>'[1]6'!G13</f>
        <v>13814</v>
      </c>
      <c r="D13" s="93">
        <f>SUM(B13:C13)</f>
        <v>18079</v>
      </c>
      <c r="E13" s="42">
        <f>'[1]6'!K13</f>
        <v>3577</v>
      </c>
      <c r="F13" s="42">
        <f>'[1]6'!J13</f>
        <v>14154</v>
      </c>
      <c r="G13" s="92">
        <f>SUM(E13:F13)</f>
        <v>17731</v>
      </c>
      <c r="H13" s="91">
        <f>IF(SUM(D13,G13)=0,"",SUM(D13,G13))</f>
        <v>35810</v>
      </c>
    </row>
    <row r="14" spans="1:8" ht="15.75" x14ac:dyDescent="0.2">
      <c r="A14" s="43">
        <v>7</v>
      </c>
      <c r="B14" s="42">
        <f>'[1]7'!H13</f>
        <v>4025</v>
      </c>
      <c r="C14" s="42">
        <f>'[1]7'!G13</f>
        <v>15349</v>
      </c>
      <c r="D14" s="93">
        <f>SUM(B14:C14)</f>
        <v>19374</v>
      </c>
      <c r="E14" s="42">
        <f>'[1]7'!K13</f>
        <v>4444</v>
      </c>
      <c r="F14" s="42">
        <f>'[1]7'!J13</f>
        <v>13930</v>
      </c>
      <c r="G14" s="92">
        <f>SUM(E14:F14)</f>
        <v>18374</v>
      </c>
      <c r="H14" s="91">
        <f>IF(SUM(D14,G14)=0,"",SUM(D14,G14))</f>
        <v>37748</v>
      </c>
    </row>
    <row r="15" spans="1:8" ht="15.75" x14ac:dyDescent="0.2">
      <c r="A15" s="43">
        <v>8</v>
      </c>
      <c r="B15" s="42">
        <f>'[1]8'!H13</f>
        <v>3692</v>
      </c>
      <c r="C15" s="42">
        <f>'[1]8'!G13</f>
        <v>15169</v>
      </c>
      <c r="D15" s="93">
        <f>SUM(B15:C15)</f>
        <v>18861</v>
      </c>
      <c r="E15" s="42">
        <f>'[1]8'!K13</f>
        <v>5058</v>
      </c>
      <c r="F15" s="42">
        <f>'[1]8'!J13</f>
        <v>12353</v>
      </c>
      <c r="G15" s="92">
        <f>SUM(E15:F15)</f>
        <v>17411</v>
      </c>
      <c r="H15" s="91">
        <f>IF(SUM(D15,G15)=0,"",SUM(D15,G15))</f>
        <v>36272</v>
      </c>
    </row>
    <row r="16" spans="1:8" ht="15.75" x14ac:dyDescent="0.2">
      <c r="A16" s="43">
        <v>9</v>
      </c>
      <c r="B16" s="42">
        <f>'[1]9'!H13</f>
        <v>3637</v>
      </c>
      <c r="C16" s="42">
        <f>'[1]9'!G13</f>
        <v>15911</v>
      </c>
      <c r="D16" s="93">
        <f>SUM(B16:C16)</f>
        <v>19548</v>
      </c>
      <c r="E16" s="42">
        <f>'[1]9'!K13</f>
        <v>6328</v>
      </c>
      <c r="F16" s="42">
        <f>'[1]9'!J13</f>
        <v>13051</v>
      </c>
      <c r="G16" s="92">
        <f>SUM(E16:F16)</f>
        <v>19379</v>
      </c>
      <c r="H16" s="91">
        <f>IF(SUM(D16,G16)=0,"",SUM(D16,G16))</f>
        <v>38927</v>
      </c>
    </row>
    <row r="17" spans="1:8" s="101" customFormat="1" ht="15.75" x14ac:dyDescent="0.2">
      <c r="A17" s="57">
        <v>10</v>
      </c>
      <c r="B17" s="42">
        <f>'[1]10'!H13</f>
        <v>3707</v>
      </c>
      <c r="C17" s="42">
        <f>'[1]10'!G13</f>
        <v>16280</v>
      </c>
      <c r="D17" s="104">
        <f>SUM(B17:C17)</f>
        <v>19987</v>
      </c>
      <c r="E17" s="42">
        <f>'[1]10'!K13</f>
        <v>4399</v>
      </c>
      <c r="F17" s="42">
        <f>'[1]10'!J13</f>
        <v>13302</v>
      </c>
      <c r="G17" s="103">
        <f>SUM(E17:F17)</f>
        <v>17701</v>
      </c>
      <c r="H17" s="102">
        <f>IF(SUM(D17,G17)=0,"",SUM(D17,G17))</f>
        <v>37688</v>
      </c>
    </row>
    <row r="18" spans="1:8" s="101" customFormat="1" ht="15.75" x14ac:dyDescent="0.2">
      <c r="A18" s="57">
        <v>11</v>
      </c>
      <c r="B18" s="42">
        <f>'[1]11'!H13</f>
        <v>6415</v>
      </c>
      <c r="C18" s="42">
        <f>'[1]11'!G13</f>
        <v>14249</v>
      </c>
      <c r="D18" s="104">
        <f>SUM(B18:C18)</f>
        <v>20664</v>
      </c>
      <c r="E18" s="42">
        <f>'[1]11'!K13</f>
        <v>3443</v>
      </c>
      <c r="F18" s="42">
        <f>'[1]11'!J13</f>
        <v>17356</v>
      </c>
      <c r="G18" s="103">
        <f>SUM(E18:F18)</f>
        <v>20799</v>
      </c>
      <c r="H18" s="102">
        <f>IF(SUM(D18,G18)=0,"",SUM(D18,G18))</f>
        <v>41463</v>
      </c>
    </row>
    <row r="19" spans="1:8" s="105" customFormat="1" ht="15.75" x14ac:dyDescent="0.2">
      <c r="A19" s="57">
        <v>12</v>
      </c>
      <c r="B19" s="42">
        <f>'[1]12'!H13</f>
        <v>5336</v>
      </c>
      <c r="C19" s="42">
        <f>'[1]12'!G13</f>
        <v>13960</v>
      </c>
      <c r="D19" s="104">
        <f>SUM(B19:C19)</f>
        <v>19296</v>
      </c>
      <c r="E19" s="42">
        <f>'[1]12'!K13</f>
        <v>3779</v>
      </c>
      <c r="F19" s="42">
        <f>'[1]12'!J13</f>
        <v>15944</v>
      </c>
      <c r="G19" s="103">
        <f>SUM(E19:F19)</f>
        <v>19723</v>
      </c>
      <c r="H19" s="102">
        <f>IF(SUM(D19,G19)=0,"",SUM(D19,G19))</f>
        <v>39019</v>
      </c>
    </row>
    <row r="20" spans="1:8" ht="15.75" x14ac:dyDescent="0.2">
      <c r="A20" s="43">
        <v>13</v>
      </c>
      <c r="B20" s="42">
        <f>'[1]13'!H13</f>
        <v>4728</v>
      </c>
      <c r="C20" s="42">
        <f>'[1]13'!G13</f>
        <v>13844</v>
      </c>
      <c r="D20" s="93">
        <f>SUM(B20:C20)</f>
        <v>18572</v>
      </c>
      <c r="E20" s="42">
        <f>'[1]13'!K13</f>
        <v>3410</v>
      </c>
      <c r="F20" s="42">
        <f>'[1]13'!J13</f>
        <v>14976</v>
      </c>
      <c r="G20" s="92">
        <f>SUM(E20:F20)</f>
        <v>18386</v>
      </c>
      <c r="H20" s="91">
        <f>IF(SUM(D20,G20)=0,"",SUM(D20,G20))</f>
        <v>36958</v>
      </c>
    </row>
    <row r="21" spans="1:8" ht="15.75" x14ac:dyDescent="0.2">
      <c r="A21" s="43">
        <v>14</v>
      </c>
      <c r="B21" s="42">
        <f>'[1]14'!H13</f>
        <v>4121</v>
      </c>
      <c r="C21" s="42">
        <f>'[1]14'!G13</f>
        <v>16553</v>
      </c>
      <c r="D21" s="93">
        <f>SUM(B21:C21)</f>
        <v>20674</v>
      </c>
      <c r="E21" s="42">
        <f>'[1]14'!K13</f>
        <v>4431</v>
      </c>
      <c r="F21" s="42">
        <f>'[1]14'!J13</f>
        <v>13775</v>
      </c>
      <c r="G21" s="92">
        <f>SUM(E21:F21)</f>
        <v>18206</v>
      </c>
      <c r="H21" s="91">
        <f>IF(SUM(D21,G21)=0,"",SUM(D21,G21))</f>
        <v>38880</v>
      </c>
    </row>
    <row r="22" spans="1:8" ht="15.75" x14ac:dyDescent="0.2">
      <c r="A22" s="43">
        <v>15</v>
      </c>
      <c r="B22" s="42">
        <f>'[1]15'!H13</f>
        <v>3553</v>
      </c>
      <c r="C22" s="42">
        <f>'[1]15'!G13</f>
        <v>16065</v>
      </c>
      <c r="D22" s="93">
        <f>SUM(B22:C22)</f>
        <v>19618</v>
      </c>
      <c r="E22" s="42">
        <f>'[1]15'!K13</f>
        <v>4782</v>
      </c>
      <c r="F22" s="42">
        <f>'[1]15'!J13</f>
        <v>13571</v>
      </c>
      <c r="G22" s="92">
        <f>SUM(E22:F22)</f>
        <v>18353</v>
      </c>
      <c r="H22" s="91">
        <f>IF(SUM(D22,G22)=0,"",SUM(D22,G22))</f>
        <v>37971</v>
      </c>
    </row>
    <row r="23" spans="1:8" s="88" customFormat="1" ht="15.75" x14ac:dyDescent="0.2">
      <c r="A23" s="43">
        <v>16</v>
      </c>
      <c r="B23" s="42">
        <f>'[1]16'!H13</f>
        <v>3673</v>
      </c>
      <c r="C23" s="42">
        <f>'[1]16'!G13</f>
        <v>16771</v>
      </c>
      <c r="D23" s="93">
        <f>SUM(B23:C23)</f>
        <v>20444</v>
      </c>
      <c r="E23" s="42">
        <f>'[1]16'!K13</f>
        <v>5914</v>
      </c>
      <c r="F23" s="42">
        <f>'[1]16'!J13</f>
        <v>13185</v>
      </c>
      <c r="G23" s="92">
        <f>SUM(E23:F23)</f>
        <v>19099</v>
      </c>
      <c r="H23" s="91">
        <f>IF(SUM(D23,G23)=0,"",SUM(D23,G23))</f>
        <v>39543</v>
      </c>
    </row>
    <row r="24" spans="1:8" s="101" customFormat="1" ht="15.75" x14ac:dyDescent="0.2">
      <c r="A24" s="57">
        <v>17</v>
      </c>
      <c r="B24" s="42">
        <f>'[1]17'!H13</f>
        <v>3712</v>
      </c>
      <c r="C24" s="42">
        <f>'[1]17'!G13</f>
        <v>16333</v>
      </c>
      <c r="D24" s="104">
        <f>SUM(B24:C24)</f>
        <v>20045</v>
      </c>
      <c r="E24" s="42">
        <f>'[1]17'!K13</f>
        <v>4449</v>
      </c>
      <c r="F24" s="42">
        <f>'[1]17'!J13</f>
        <v>13601</v>
      </c>
      <c r="G24" s="103">
        <f>SUM(E24:F24)</f>
        <v>18050</v>
      </c>
      <c r="H24" s="102">
        <f>IF(SUM(D24,G24)=0,"",SUM(D24,G24))</f>
        <v>38095</v>
      </c>
    </row>
    <row r="25" spans="1:8" s="101" customFormat="1" ht="15.75" x14ac:dyDescent="0.2">
      <c r="A25" s="57">
        <v>18</v>
      </c>
      <c r="B25" s="42">
        <f>'[1]18'!H13</f>
        <v>5908</v>
      </c>
      <c r="C25" s="42">
        <f>'[1]18'!G13</f>
        <v>14535</v>
      </c>
      <c r="D25" s="104">
        <f>SUM(B25:C25)</f>
        <v>20443</v>
      </c>
      <c r="E25" s="42">
        <f>'[1]18'!K13</f>
        <v>3138</v>
      </c>
      <c r="F25" s="42">
        <f>'[1]18'!J13</f>
        <v>18037</v>
      </c>
      <c r="G25" s="103">
        <f>SUM(E25:F25)</f>
        <v>21175</v>
      </c>
      <c r="H25" s="102">
        <f>IF(SUM(D25,G25)=0,"",SUM(D25,G25))</f>
        <v>41618</v>
      </c>
    </row>
    <row r="26" spans="1:8" s="101" customFormat="1" ht="15.75" x14ac:dyDescent="0.2">
      <c r="A26" s="57">
        <v>19</v>
      </c>
      <c r="B26" s="42">
        <f>'[1]19'!H13</f>
        <v>5723</v>
      </c>
      <c r="C26" s="42">
        <f>'[1]19'!G13</f>
        <v>13759</v>
      </c>
      <c r="D26" s="104">
        <f>SUM(B26:C26)</f>
        <v>19482</v>
      </c>
      <c r="E26" s="42">
        <f>'[1]19'!K13</f>
        <v>3647</v>
      </c>
      <c r="F26" s="42">
        <f>'[1]19'!J13</f>
        <v>15898</v>
      </c>
      <c r="G26" s="103">
        <f>SUM(E26:F26)</f>
        <v>19545</v>
      </c>
      <c r="H26" s="102">
        <f>IF(SUM(D26,G26)=0,"",SUM(D26,G26))</f>
        <v>39027</v>
      </c>
    </row>
    <row r="27" spans="1:8" ht="15.75" x14ac:dyDescent="0.2">
      <c r="A27" s="43">
        <v>20</v>
      </c>
      <c r="B27" s="42">
        <f>'[1]20'!H13</f>
        <v>4826</v>
      </c>
      <c r="C27" s="42">
        <f>'[1]20'!G13</f>
        <v>15107</v>
      </c>
      <c r="D27" s="93">
        <f>SUM(B27:C27)</f>
        <v>19933</v>
      </c>
      <c r="E27" s="42">
        <f>'[1]20'!K13</f>
        <v>3716</v>
      </c>
      <c r="F27" s="42">
        <f>'[1]20'!J13</f>
        <v>15847</v>
      </c>
      <c r="G27" s="92">
        <f>SUM(E27:F27)</f>
        <v>19563</v>
      </c>
      <c r="H27" s="91">
        <f>IF(SUM(D27,G27)=0,"",SUM(D27,G27))</f>
        <v>39496</v>
      </c>
    </row>
    <row r="28" spans="1:8" ht="15.75" x14ac:dyDescent="0.2">
      <c r="A28" s="43">
        <v>21</v>
      </c>
      <c r="B28" s="42">
        <f>'[1]21'!H13</f>
        <v>4003</v>
      </c>
      <c r="C28" s="42">
        <f>'[1]21'!G13</f>
        <v>16249</v>
      </c>
      <c r="D28" s="93">
        <f>SUM(B28:C28)</f>
        <v>20252</v>
      </c>
      <c r="E28" s="42">
        <f>'[1]21'!K13</f>
        <v>4012</v>
      </c>
      <c r="F28" s="42">
        <f>'[1]21'!J13</f>
        <v>14455</v>
      </c>
      <c r="G28" s="92">
        <f>SUM(E28:F28)</f>
        <v>18467</v>
      </c>
      <c r="H28" s="91">
        <f>IF(SUM(D28,G28)=0,"",SUM(D28,G28))</f>
        <v>38719</v>
      </c>
    </row>
    <row r="29" spans="1:8" ht="15.75" x14ac:dyDescent="0.2">
      <c r="A29" s="43">
        <v>22</v>
      </c>
      <c r="B29" s="42">
        <f>'[1]22'!H13</f>
        <v>3679</v>
      </c>
      <c r="C29" s="42">
        <f>'[1]22'!G13</f>
        <v>16650</v>
      </c>
      <c r="D29" s="93">
        <f>SUM(B29:C29)</f>
        <v>20329</v>
      </c>
      <c r="E29" s="42">
        <f>'[1]22'!K13</f>
        <v>4723</v>
      </c>
      <c r="F29" s="42">
        <f>'[1]22'!J13</f>
        <v>13844</v>
      </c>
      <c r="G29" s="92">
        <f>SUM(E29:F29)</f>
        <v>18567</v>
      </c>
      <c r="H29" s="91">
        <f>IF(SUM(D29,G29)=0,"",SUM(D29,G29))</f>
        <v>38896</v>
      </c>
    </row>
    <row r="30" spans="1:8" s="98" customFormat="1" ht="15.75" x14ac:dyDescent="0.25">
      <c r="A30" s="52">
        <v>23</v>
      </c>
      <c r="B30" s="42">
        <f>'[1]23'!H13</f>
        <v>3645</v>
      </c>
      <c r="C30" s="42">
        <f>'[1]23'!G13</f>
        <v>17799</v>
      </c>
      <c r="D30" s="100">
        <f>SUM(B30:C30)</f>
        <v>21444</v>
      </c>
      <c r="E30" s="42">
        <f>'[1]23'!K13</f>
        <v>5744</v>
      </c>
      <c r="F30" s="42">
        <f>'[1]23'!J13</f>
        <v>13365</v>
      </c>
      <c r="G30" s="92">
        <f>SUM(E30:F30)</f>
        <v>19109</v>
      </c>
      <c r="H30" s="99">
        <f>IF(SUM(D30,G30)=0,"",SUM(D30,G30))</f>
        <v>40553</v>
      </c>
    </row>
    <row r="31" spans="1:8" ht="15.75" x14ac:dyDescent="0.2">
      <c r="A31" s="43">
        <v>24</v>
      </c>
      <c r="B31" s="42">
        <f>'[1]24'!H13</f>
        <v>3022</v>
      </c>
      <c r="C31" s="42">
        <f>'[1]24'!G13</f>
        <v>17992</v>
      </c>
      <c r="D31" s="93">
        <f>SUM(B31:C31)</f>
        <v>21014</v>
      </c>
      <c r="E31" s="42">
        <f>'[1]24'!K13</f>
        <v>4365</v>
      </c>
      <c r="F31" s="42">
        <f>'[1]24'!J13</f>
        <v>13631</v>
      </c>
      <c r="G31" s="92">
        <f>SUM(E31:F31)</f>
        <v>17996</v>
      </c>
      <c r="H31" s="91">
        <f>IF(SUM(D31,G31)=0,"",SUM(D31,G31))</f>
        <v>39010</v>
      </c>
    </row>
    <row r="32" spans="1:8" ht="15.75" x14ac:dyDescent="0.2">
      <c r="A32" s="43">
        <v>25</v>
      </c>
      <c r="B32" s="42">
        <f>'[1]25'!H13</f>
        <v>5547</v>
      </c>
      <c r="C32" s="42">
        <f>'[1]25'!G13</f>
        <v>16346</v>
      </c>
      <c r="D32" s="93">
        <f>SUM(B32:C32)</f>
        <v>21893</v>
      </c>
      <c r="E32" s="42">
        <f>'[1]25'!K13</f>
        <v>3054</v>
      </c>
      <c r="F32" s="42">
        <f>'[1]25'!J13</f>
        <v>18363</v>
      </c>
      <c r="G32" s="92">
        <f>SUM(E32:F32)</f>
        <v>21417</v>
      </c>
      <c r="H32" s="91">
        <f>IF(SUM(D32,G32)=0,"",SUM(D32,G32))</f>
        <v>43310</v>
      </c>
    </row>
    <row r="33" spans="1:11" ht="15.75" x14ac:dyDescent="0.2">
      <c r="A33" s="43">
        <v>26</v>
      </c>
      <c r="B33" s="42">
        <f>'[1]26'!H13</f>
        <v>5033</v>
      </c>
      <c r="C33" s="42">
        <f>'[1]26'!G13</f>
        <v>16588</v>
      </c>
      <c r="D33" s="93">
        <f>SUM(B33:C33)</f>
        <v>21621</v>
      </c>
      <c r="E33" s="42">
        <f>'[1]26'!K13</f>
        <v>3112</v>
      </c>
      <c r="F33" s="42">
        <f>'[1]26'!J13</f>
        <v>16970</v>
      </c>
      <c r="G33" s="92">
        <f>SUM(E33:F33)</f>
        <v>20082</v>
      </c>
      <c r="H33" s="91">
        <f>IF(SUM(D33,G33)=0,"",SUM(D33,G33))</f>
        <v>41703</v>
      </c>
    </row>
    <row r="34" spans="1:11" ht="15.75" x14ac:dyDescent="0.2">
      <c r="A34" s="43">
        <v>27</v>
      </c>
      <c r="B34" s="42">
        <f>'[1]27'!H13</f>
        <v>4559</v>
      </c>
      <c r="C34" s="42">
        <f>'[1]27'!G13</f>
        <v>15818</v>
      </c>
      <c r="D34" s="93">
        <f>SUM(B34:C34)</f>
        <v>20377</v>
      </c>
      <c r="E34" s="42">
        <f>'[1]27'!K13</f>
        <v>3015</v>
      </c>
      <c r="F34" s="42">
        <f>'[1]27'!J13</f>
        <v>17255</v>
      </c>
      <c r="G34" s="92">
        <f>SUM(E34:F34)</f>
        <v>20270</v>
      </c>
      <c r="H34" s="91">
        <f>IF(SUM(D34,G34)=0,"",SUM(D34,G34))</f>
        <v>40647</v>
      </c>
    </row>
    <row r="35" spans="1:11" ht="16.5" customHeight="1" x14ac:dyDescent="0.2">
      <c r="A35" s="43">
        <v>28</v>
      </c>
      <c r="B35" s="42">
        <f>'[1]28'!H13</f>
        <v>3950</v>
      </c>
      <c r="C35" s="42">
        <f>'[1]28'!G13</f>
        <v>16301</v>
      </c>
      <c r="D35" s="93">
        <f>SUM(B35:C35)</f>
        <v>20251</v>
      </c>
      <c r="E35" s="42">
        <f>'[1]28'!K13</f>
        <v>3526</v>
      </c>
      <c r="F35" s="42">
        <f>'[1]28'!J13</f>
        <v>15934</v>
      </c>
      <c r="G35" s="92">
        <f>SUM(E35:F35)</f>
        <v>19460</v>
      </c>
      <c r="H35" s="91">
        <f>IF(SUM(D35,G35)=0,"",SUM(D35,G35))</f>
        <v>39711</v>
      </c>
    </row>
    <row r="36" spans="1:11" ht="15.75" x14ac:dyDescent="0.2">
      <c r="A36" s="43">
        <v>29</v>
      </c>
      <c r="B36" s="42">
        <f>'[1]29'!H13</f>
        <v>3289</v>
      </c>
      <c r="C36" s="42">
        <f>'[1]29'!G13</f>
        <v>16238</v>
      </c>
      <c r="D36" s="93">
        <f>SUM(B36:C36)</f>
        <v>19527</v>
      </c>
      <c r="E36" s="42">
        <f>'[1]29'!K13</f>
        <v>3794</v>
      </c>
      <c r="F36" s="42">
        <f>'[1]29'!J13</f>
        <v>16020</v>
      </c>
      <c r="G36" s="92">
        <f>SUM(E36:F36)</f>
        <v>19814</v>
      </c>
      <c r="H36" s="91">
        <f>IF(SUM(D36,G36)=0,"",SUM(D36,G36))</f>
        <v>39341</v>
      </c>
    </row>
    <row r="37" spans="1:11" s="94" customFormat="1" ht="15.75" x14ac:dyDescent="0.25">
      <c r="A37" s="48">
        <v>30</v>
      </c>
      <c r="B37" s="42">
        <f>'[1]30'!H13</f>
        <v>3787</v>
      </c>
      <c r="C37" s="42">
        <f>'[1]30'!G13</f>
        <v>17210</v>
      </c>
      <c r="D37" s="97">
        <f>SUM(B37:C37)</f>
        <v>20997</v>
      </c>
      <c r="E37" s="42">
        <f>'[1]30'!K13</f>
        <v>4451</v>
      </c>
      <c r="F37" s="42">
        <f>'[1]30'!J13</f>
        <v>16190</v>
      </c>
      <c r="G37" s="96">
        <f>SUM(E37:F37)</f>
        <v>20641</v>
      </c>
      <c r="H37" s="95">
        <f>IF(SUM(D37,G37)=0,"",SUM(D37,G37))</f>
        <v>41638</v>
      </c>
    </row>
    <row r="38" spans="1:11" ht="15.75" x14ac:dyDescent="0.2">
      <c r="A38" s="43">
        <v>31</v>
      </c>
      <c r="B38" s="42">
        <f>'[1]31'!H13</f>
        <v>0</v>
      </c>
      <c r="C38" s="42">
        <f>'[1]31'!G13</f>
        <v>0</v>
      </c>
      <c r="D38" s="93">
        <f>SUM(B38:C38)</f>
        <v>0</v>
      </c>
      <c r="E38" s="42">
        <f>'[1]31'!K13</f>
        <v>0</v>
      </c>
      <c r="F38" s="42">
        <f>'[1]31'!J13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128296</v>
      </c>
      <c r="C40" s="31">
        <f>SUM(C8:C38)</f>
        <v>467190</v>
      </c>
      <c r="D40" s="31">
        <f>SUM(B40:C40)</f>
        <v>595486</v>
      </c>
      <c r="E40" s="31">
        <f>SUM(E8:E38)</f>
        <v>125774</v>
      </c>
      <c r="F40" s="31">
        <f>SUM(F8:F38)</f>
        <v>444685</v>
      </c>
      <c r="G40" s="31">
        <f>SUM(E40:F40)</f>
        <v>570459</v>
      </c>
      <c r="H40" s="31">
        <f>SUM(D40,G40)</f>
        <v>1165945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15573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14822.833333333334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20"/>
      <c r="B48" s="11"/>
      <c r="C48" s="10"/>
      <c r="D48" s="19"/>
      <c r="E48" s="18"/>
      <c r="F48" s="17"/>
      <c r="G48" s="17"/>
      <c r="H48" s="17"/>
    </row>
    <row r="49" spans="1:8" ht="15.75" x14ac:dyDescent="0.25">
      <c r="A49" s="10"/>
      <c r="B49" s="11"/>
      <c r="C49" s="10"/>
      <c r="D49" s="12" t="s">
        <v>1</v>
      </c>
      <c r="E49" s="12"/>
      <c r="F49" s="12"/>
      <c r="G49" s="89"/>
      <c r="H49" s="89"/>
    </row>
    <row r="50" spans="1:8" ht="15.75" x14ac:dyDescent="0.25">
      <c r="A50" s="16"/>
      <c r="B50" s="11"/>
      <c r="C50" s="10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</sheetData>
  <mergeCells count="18">
    <mergeCell ref="G49:H49"/>
    <mergeCell ref="D50:F50"/>
    <mergeCell ref="B6:B7"/>
    <mergeCell ref="C6:C7"/>
    <mergeCell ref="D6:D7"/>
    <mergeCell ref="D52:F52"/>
    <mergeCell ref="D51:F51"/>
    <mergeCell ref="D49:F49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E5" sqref="E5:G5"/>
      <selection pane="bottomLeft" activeCell="E5" sqref="E5:G5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17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'[1]1'!H15</f>
        <v>120</v>
      </c>
      <c r="C8" s="70">
        <f>'[1]1'!G15</f>
        <v>2437</v>
      </c>
      <c r="D8" s="106">
        <f>SUM(B8:C8)</f>
        <v>2557</v>
      </c>
      <c r="E8" s="70">
        <f>'[1]1'!K15</f>
        <v>344</v>
      </c>
      <c r="F8" s="70">
        <f>'[1]1'!J15</f>
        <v>2827</v>
      </c>
      <c r="G8" s="92">
        <f>SUM(E8:F8)</f>
        <v>3171</v>
      </c>
      <c r="H8" s="91">
        <f>IF(SUM(D8,G8)=0,"",SUM(D8,G8))</f>
        <v>5728</v>
      </c>
    </row>
    <row r="9" spans="1:8" ht="15.75" x14ac:dyDescent="0.2">
      <c r="A9" s="43">
        <v>2</v>
      </c>
      <c r="B9" s="42">
        <f>'[1]2'!H15</f>
        <v>95</v>
      </c>
      <c r="C9" s="42">
        <f>'[1]2'!G15</f>
        <v>2537</v>
      </c>
      <c r="D9" s="93">
        <f>SUM(B9:C9)</f>
        <v>2632</v>
      </c>
      <c r="E9" s="42">
        <f>'[1]2'!K15</f>
        <v>316</v>
      </c>
      <c r="F9" s="42">
        <f>'[1]2'!J15</f>
        <v>3117</v>
      </c>
      <c r="G9" s="92">
        <f>SUM(E9:F9)</f>
        <v>3433</v>
      </c>
      <c r="H9" s="91">
        <f>IF(SUM(D9,G9)=0,"",SUM(D9,G9))</f>
        <v>6065</v>
      </c>
    </row>
    <row r="10" spans="1:8" ht="15.75" x14ac:dyDescent="0.2">
      <c r="A10" s="43">
        <v>3</v>
      </c>
      <c r="B10" s="42">
        <f>'[1]3'!H15</f>
        <v>99</v>
      </c>
      <c r="C10" s="42">
        <f>'[1]3'!G15</f>
        <v>2856</v>
      </c>
      <c r="D10" s="93">
        <f>SUM(B10:C10)</f>
        <v>2955</v>
      </c>
      <c r="E10" s="42">
        <f>'[1]3'!K15</f>
        <v>236</v>
      </c>
      <c r="F10" s="42">
        <f>'[1]3'!J15</f>
        <v>3615</v>
      </c>
      <c r="G10" s="92">
        <f>SUM(E10:F10)</f>
        <v>3851</v>
      </c>
      <c r="H10" s="91">
        <f>IF(SUM(D10,G10)=0,"",SUM(D10,G10))</f>
        <v>6806</v>
      </c>
    </row>
    <row r="11" spans="1:8" s="88" customFormat="1" ht="18.75" customHeight="1" x14ac:dyDescent="0.2">
      <c r="A11" s="43">
        <v>4</v>
      </c>
      <c r="B11" s="42">
        <f>'[1]4'!H15</f>
        <v>275</v>
      </c>
      <c r="C11" s="42">
        <f>'[1]4'!G15</f>
        <v>2346</v>
      </c>
      <c r="D11" s="93">
        <f>SUM(B11:C11)</f>
        <v>2621</v>
      </c>
      <c r="E11" s="42">
        <f>'[1]4'!K15</f>
        <v>258</v>
      </c>
      <c r="F11" s="42">
        <f>'[1]4'!J15</f>
        <v>3572</v>
      </c>
      <c r="G11" s="92">
        <f>SUM(E11:F11)</f>
        <v>3830</v>
      </c>
      <c r="H11" s="91">
        <f>IF(SUM(D11,G11)=0,"",SUM(D11,G11))</f>
        <v>6451</v>
      </c>
    </row>
    <row r="12" spans="1:8" ht="18.75" customHeight="1" x14ac:dyDescent="0.2">
      <c r="A12" s="43">
        <v>5</v>
      </c>
      <c r="B12" s="42">
        <f>'[1]5'!H15</f>
        <v>126</v>
      </c>
      <c r="C12" s="42">
        <f>'[1]5'!G15</f>
        <v>1939</v>
      </c>
      <c r="D12" s="93">
        <f>SUM(B12:C12)</f>
        <v>2065</v>
      </c>
      <c r="E12" s="42">
        <f>'[1]5'!K15</f>
        <v>252</v>
      </c>
      <c r="F12" s="42">
        <f>'[1]5'!J15</f>
        <v>2616</v>
      </c>
      <c r="G12" s="92">
        <f>SUM(E12:F12)</f>
        <v>2868</v>
      </c>
      <c r="H12" s="91">
        <f>IF(SUM(D12,G12)=0,"",SUM(D12,G12))</f>
        <v>4933</v>
      </c>
    </row>
    <row r="13" spans="1:8" ht="15.75" x14ac:dyDescent="0.2">
      <c r="A13" s="43">
        <v>6</v>
      </c>
      <c r="B13" s="42">
        <f>'[1]6'!H15</f>
        <v>155</v>
      </c>
      <c r="C13" s="42">
        <f>'[1]6'!G15</f>
        <v>2242</v>
      </c>
      <c r="D13" s="93">
        <f>SUM(B13:C13)</f>
        <v>2397</v>
      </c>
      <c r="E13" s="42">
        <f>'[1]6'!K15</f>
        <v>222</v>
      </c>
      <c r="F13" s="42">
        <f>'[1]6'!J15</f>
        <v>2975</v>
      </c>
      <c r="G13" s="92">
        <f>SUM(E13:F13)</f>
        <v>3197</v>
      </c>
      <c r="H13" s="91">
        <f>IF(SUM(D13,G13)=0,"",SUM(D13,G13))</f>
        <v>5594</v>
      </c>
    </row>
    <row r="14" spans="1:8" ht="15.75" x14ac:dyDescent="0.2">
      <c r="A14" s="43">
        <v>7</v>
      </c>
      <c r="B14" s="42">
        <f>'[1]7'!H15</f>
        <v>149</v>
      </c>
      <c r="C14" s="42">
        <f>'[1]7'!G15</f>
        <v>2623</v>
      </c>
      <c r="D14" s="93">
        <f>SUM(B14:C14)</f>
        <v>2772</v>
      </c>
      <c r="E14" s="42">
        <f>'[1]7'!K15</f>
        <v>288</v>
      </c>
      <c r="F14" s="42">
        <f>'[1]7'!J15</f>
        <v>2754</v>
      </c>
      <c r="G14" s="92">
        <f>SUM(E14:F14)</f>
        <v>3042</v>
      </c>
      <c r="H14" s="91">
        <f>IF(SUM(D14,G14)=0,"",SUM(D14,G14))</f>
        <v>5814</v>
      </c>
    </row>
    <row r="15" spans="1:8" ht="15.75" x14ac:dyDescent="0.2">
      <c r="A15" s="43">
        <v>8</v>
      </c>
      <c r="B15" s="42">
        <f>'[1]8'!H15</f>
        <v>203</v>
      </c>
      <c r="C15" s="42">
        <f>'[1]8'!G15</f>
        <v>2468</v>
      </c>
      <c r="D15" s="93">
        <f>SUM(B15:C15)</f>
        <v>2671</v>
      </c>
      <c r="E15" s="42">
        <f>'[1]8'!K15</f>
        <v>288</v>
      </c>
      <c r="F15" s="42">
        <f>'[1]8'!J15</f>
        <v>2604</v>
      </c>
      <c r="G15" s="92">
        <f>SUM(E15:F15)</f>
        <v>2892</v>
      </c>
      <c r="H15" s="91">
        <f>IF(SUM(D15,G15)=0,"",SUM(D15,G15))</f>
        <v>5563</v>
      </c>
    </row>
    <row r="16" spans="1:8" ht="15.75" x14ac:dyDescent="0.2">
      <c r="A16" s="43">
        <v>9</v>
      </c>
      <c r="B16" s="42">
        <f>'[1]9'!H15</f>
        <v>125</v>
      </c>
      <c r="C16" s="42">
        <f>'[1]9'!G15</f>
        <v>2266</v>
      </c>
      <c r="D16" s="93">
        <f>SUM(B16:C16)</f>
        <v>2391</v>
      </c>
      <c r="E16" s="42">
        <f>'[1]9'!K15</f>
        <v>313</v>
      </c>
      <c r="F16" s="42">
        <f>'[1]9'!J15</f>
        <v>2790</v>
      </c>
      <c r="G16" s="92">
        <f>SUM(E16:F16)</f>
        <v>3103</v>
      </c>
      <c r="H16" s="91">
        <f>IF(SUM(D16,G16)=0,"",SUM(D16,G16))</f>
        <v>5494</v>
      </c>
    </row>
    <row r="17" spans="1:8" s="101" customFormat="1" ht="15.75" x14ac:dyDescent="0.2">
      <c r="A17" s="57">
        <v>10</v>
      </c>
      <c r="B17" s="42">
        <f>'[1]10'!H15</f>
        <v>114</v>
      </c>
      <c r="C17" s="42">
        <f>'[1]10'!G15</f>
        <v>2641</v>
      </c>
      <c r="D17" s="104">
        <f>SUM(B17:C17)</f>
        <v>2755</v>
      </c>
      <c r="E17" s="42">
        <f>'[1]10'!K15</f>
        <v>242</v>
      </c>
      <c r="F17" s="42">
        <f>'[1]10'!J15</f>
        <v>2531</v>
      </c>
      <c r="G17" s="103">
        <f>SUM(E17:F17)</f>
        <v>2773</v>
      </c>
      <c r="H17" s="102">
        <f>IF(SUM(D17,G17)=0,"",SUM(D17,G17))</f>
        <v>5528</v>
      </c>
    </row>
    <row r="18" spans="1:8" s="101" customFormat="1" ht="15.75" x14ac:dyDescent="0.2">
      <c r="A18" s="57">
        <v>11</v>
      </c>
      <c r="B18" s="42">
        <f>'[1]11'!H15</f>
        <v>375</v>
      </c>
      <c r="C18" s="42">
        <f>'[1]11'!G15</f>
        <v>3009</v>
      </c>
      <c r="D18" s="104">
        <f>SUM(B18:C18)</f>
        <v>3384</v>
      </c>
      <c r="E18" s="42">
        <f>'[1]11'!K15</f>
        <v>228</v>
      </c>
      <c r="F18" s="42">
        <f>'[1]11'!J15</f>
        <v>3969</v>
      </c>
      <c r="G18" s="103">
        <f>SUM(E18:F18)</f>
        <v>4197</v>
      </c>
      <c r="H18" s="102">
        <f>IF(SUM(D18,G18)=0,"",SUM(D18,G18))</f>
        <v>7581</v>
      </c>
    </row>
    <row r="19" spans="1:8" s="105" customFormat="1" ht="15.75" x14ac:dyDescent="0.2">
      <c r="A19" s="57">
        <v>12</v>
      </c>
      <c r="B19" s="42">
        <f>'[1]12'!H15</f>
        <v>168</v>
      </c>
      <c r="C19" s="42">
        <f>'[1]12'!G15</f>
        <v>2282</v>
      </c>
      <c r="D19" s="104">
        <f>SUM(B19:C19)</f>
        <v>2450</v>
      </c>
      <c r="E19" s="42">
        <f>'[1]12'!K15</f>
        <v>212</v>
      </c>
      <c r="F19" s="42">
        <f>'[1]12'!J15</f>
        <v>2974</v>
      </c>
      <c r="G19" s="103">
        <f>SUM(E19:F19)</f>
        <v>3186</v>
      </c>
      <c r="H19" s="102">
        <f>IF(SUM(D19,G19)=0,"",SUM(D19,G19))</f>
        <v>5636</v>
      </c>
    </row>
    <row r="20" spans="1:8" ht="15.75" x14ac:dyDescent="0.2">
      <c r="A20" s="43">
        <v>13</v>
      </c>
      <c r="B20" s="42">
        <f>'[1]13'!H15</f>
        <v>140</v>
      </c>
      <c r="C20" s="42">
        <f>'[1]13'!G15</f>
        <v>2374</v>
      </c>
      <c r="D20" s="93">
        <f>SUM(B20:C20)</f>
        <v>2514</v>
      </c>
      <c r="E20" s="42">
        <f>'[1]13'!K15</f>
        <v>207</v>
      </c>
      <c r="F20" s="42">
        <f>'[1]13'!J15</f>
        <v>2780</v>
      </c>
      <c r="G20" s="92">
        <f>SUM(E20:F20)</f>
        <v>2987</v>
      </c>
      <c r="H20" s="91">
        <f>IF(SUM(D20,G20)=0,"",SUM(D20,G20))</f>
        <v>5501</v>
      </c>
    </row>
    <row r="21" spans="1:8" ht="15.75" x14ac:dyDescent="0.2">
      <c r="A21" s="43">
        <v>14</v>
      </c>
      <c r="B21" s="42">
        <f>'[1]14'!H15</f>
        <v>174</v>
      </c>
      <c r="C21" s="42">
        <f>'[1]14'!G15</f>
        <v>2607</v>
      </c>
      <c r="D21" s="93">
        <f>SUM(B21:C21)</f>
        <v>2781</v>
      </c>
      <c r="E21" s="42">
        <f>'[1]14'!K15</f>
        <v>250</v>
      </c>
      <c r="F21" s="42">
        <f>'[1]14'!J15</f>
        <v>3109</v>
      </c>
      <c r="G21" s="92">
        <f>SUM(E21:F21)</f>
        <v>3359</v>
      </c>
      <c r="H21" s="91">
        <f>IF(SUM(D21,G21)=0,"",SUM(D21,G21))</f>
        <v>6140</v>
      </c>
    </row>
    <row r="22" spans="1:8" ht="15.75" x14ac:dyDescent="0.2">
      <c r="A22" s="43">
        <v>15</v>
      </c>
      <c r="B22" s="42">
        <f>'[1]15'!H15</f>
        <v>220</v>
      </c>
      <c r="C22" s="42">
        <f>'[1]15'!G15</f>
        <v>2803</v>
      </c>
      <c r="D22" s="93">
        <f>SUM(B22:C22)</f>
        <v>3023</v>
      </c>
      <c r="E22" s="42">
        <f>'[1]15'!K15</f>
        <v>416</v>
      </c>
      <c r="F22" s="42">
        <f>'[1]15'!J15</f>
        <v>2605</v>
      </c>
      <c r="G22" s="92">
        <f>SUM(E22:F22)</f>
        <v>3021</v>
      </c>
      <c r="H22" s="91">
        <f>IF(SUM(D22,G22)=0,"",SUM(D22,G22))</f>
        <v>6044</v>
      </c>
    </row>
    <row r="23" spans="1:8" s="88" customFormat="1" ht="15.75" x14ac:dyDescent="0.2">
      <c r="A23" s="43">
        <v>16</v>
      </c>
      <c r="B23" s="42">
        <f>'[1]16'!H15</f>
        <v>106</v>
      </c>
      <c r="C23" s="42">
        <f>'[1]16'!G15</f>
        <v>2531</v>
      </c>
      <c r="D23" s="93">
        <f>SUM(B23:C23)</f>
        <v>2637</v>
      </c>
      <c r="E23" s="42">
        <f>'[1]16'!K15</f>
        <v>302</v>
      </c>
      <c r="F23" s="42">
        <f>'[1]16'!J15</f>
        <v>2953</v>
      </c>
      <c r="G23" s="92">
        <f>SUM(E23:F23)</f>
        <v>3255</v>
      </c>
      <c r="H23" s="91">
        <f>IF(SUM(D23,G23)=0,"",SUM(D23,G23))</f>
        <v>5892</v>
      </c>
    </row>
    <row r="24" spans="1:8" s="101" customFormat="1" ht="15.75" x14ac:dyDescent="0.2">
      <c r="A24" s="57">
        <v>17</v>
      </c>
      <c r="B24" s="42">
        <f>'[1]17'!H15</f>
        <v>164</v>
      </c>
      <c r="C24" s="42">
        <f>'[1]17'!G15</f>
        <v>3243</v>
      </c>
      <c r="D24" s="104">
        <f>SUM(B24:C24)</f>
        <v>3407</v>
      </c>
      <c r="E24" s="42">
        <f>'[1]17'!K15</f>
        <v>276</v>
      </c>
      <c r="F24" s="42">
        <f>'[1]17'!J15</f>
        <v>3602</v>
      </c>
      <c r="G24" s="103">
        <f>SUM(E24:F24)</f>
        <v>3878</v>
      </c>
      <c r="H24" s="102">
        <f>IF(SUM(D24,G24)=0,"",SUM(D24,G24))</f>
        <v>7285</v>
      </c>
    </row>
    <row r="25" spans="1:8" s="101" customFormat="1" ht="15.75" x14ac:dyDescent="0.2">
      <c r="A25" s="57">
        <v>18</v>
      </c>
      <c r="B25" s="42">
        <f>'[1]18'!H15</f>
        <v>269</v>
      </c>
      <c r="C25" s="42">
        <f>'[1]18'!G15</f>
        <v>2402</v>
      </c>
      <c r="D25" s="104">
        <f>SUM(B25:C25)</f>
        <v>2671</v>
      </c>
      <c r="E25" s="42">
        <f>'[1]18'!K15</f>
        <v>234</v>
      </c>
      <c r="F25" s="42">
        <f>'[1]18'!J15</f>
        <v>3456</v>
      </c>
      <c r="G25" s="103">
        <f>SUM(E25:F25)</f>
        <v>3690</v>
      </c>
      <c r="H25" s="102">
        <f>IF(SUM(D25,G25)=0,"",SUM(D25,G25))</f>
        <v>6361</v>
      </c>
    </row>
    <row r="26" spans="1:8" s="101" customFormat="1" ht="15.75" x14ac:dyDescent="0.2">
      <c r="A26" s="57">
        <v>19</v>
      </c>
      <c r="B26" s="42">
        <f>'[1]19'!H15</f>
        <v>224</v>
      </c>
      <c r="C26" s="42">
        <f>'[1]19'!G15</f>
        <v>2206</v>
      </c>
      <c r="D26" s="104">
        <f>SUM(B26:C26)</f>
        <v>2430</v>
      </c>
      <c r="E26" s="42">
        <f>'[1]19'!K15</f>
        <v>221</v>
      </c>
      <c r="F26" s="42">
        <f>'[1]19'!J15</f>
        <v>2946</v>
      </c>
      <c r="G26" s="103">
        <f>SUM(E26:F26)</f>
        <v>3167</v>
      </c>
      <c r="H26" s="102">
        <f>IF(SUM(D26,G26)=0,"",SUM(D26,G26))</f>
        <v>5597</v>
      </c>
    </row>
    <row r="27" spans="1:8" ht="15.75" x14ac:dyDescent="0.2">
      <c r="A27" s="43">
        <v>20</v>
      </c>
      <c r="B27" s="42">
        <f>'[1]20'!H15</f>
        <v>210</v>
      </c>
      <c r="C27" s="42">
        <f>'[1]20'!G15</f>
        <v>2451</v>
      </c>
      <c r="D27" s="93">
        <f>SUM(B27:C27)</f>
        <v>2661</v>
      </c>
      <c r="E27" s="42">
        <f>'[1]20'!K15</f>
        <v>249</v>
      </c>
      <c r="F27" s="42">
        <f>'[1]20'!J15</f>
        <v>3267</v>
      </c>
      <c r="G27" s="92">
        <f>SUM(E27:F27)</f>
        <v>3516</v>
      </c>
      <c r="H27" s="91">
        <f>IF(SUM(D27,G27)=0,"",SUM(D27,G27))</f>
        <v>6177</v>
      </c>
    </row>
    <row r="28" spans="1:8" ht="15.75" x14ac:dyDescent="0.2">
      <c r="A28" s="43">
        <v>21</v>
      </c>
      <c r="B28" s="42">
        <f>'[1]21'!H15</f>
        <v>203</v>
      </c>
      <c r="C28" s="42">
        <f>'[1]21'!G15</f>
        <v>2610</v>
      </c>
      <c r="D28" s="93">
        <f>SUM(B28:C28)</f>
        <v>2813</v>
      </c>
      <c r="E28" s="42">
        <f>'[1]21'!K15</f>
        <v>281</v>
      </c>
      <c r="F28" s="42">
        <f>'[1]21'!J15</f>
        <v>2974</v>
      </c>
      <c r="G28" s="92">
        <f>SUM(E28:F28)</f>
        <v>3255</v>
      </c>
      <c r="H28" s="91">
        <f>IF(SUM(D28,G28)=0,"",SUM(D28,G28))</f>
        <v>6068</v>
      </c>
    </row>
    <row r="29" spans="1:8" ht="15.75" x14ac:dyDescent="0.2">
      <c r="A29" s="43">
        <v>22</v>
      </c>
      <c r="B29" s="42">
        <f>'[1]22'!H15</f>
        <v>174</v>
      </c>
      <c r="C29" s="42">
        <f>'[1]22'!G15</f>
        <v>2607</v>
      </c>
      <c r="D29" s="93">
        <f>SUM(B29:C29)</f>
        <v>2781</v>
      </c>
      <c r="E29" s="42">
        <f>'[1]22'!K15</f>
        <v>324</v>
      </c>
      <c r="F29" s="42">
        <f>'[1]22'!J15</f>
        <v>2825</v>
      </c>
      <c r="G29" s="92">
        <f>SUM(E29:F29)</f>
        <v>3149</v>
      </c>
      <c r="H29" s="91">
        <f>IF(SUM(D29,G29)=0,"",SUM(D29,G29))</f>
        <v>5930</v>
      </c>
    </row>
    <row r="30" spans="1:8" s="98" customFormat="1" ht="15.75" x14ac:dyDescent="0.25">
      <c r="A30" s="52">
        <v>23</v>
      </c>
      <c r="B30" s="42">
        <f>'[1]23'!H15</f>
        <v>159</v>
      </c>
      <c r="C30" s="42">
        <f>'[1]23'!G15</f>
        <v>2914</v>
      </c>
      <c r="D30" s="100">
        <f>SUM(B30:C30)</f>
        <v>3073</v>
      </c>
      <c r="E30" s="42">
        <f>'[1]23'!K15</f>
        <v>358</v>
      </c>
      <c r="F30" s="42">
        <f>'[1]23'!J15</f>
        <v>2777</v>
      </c>
      <c r="G30" s="92">
        <f>SUM(E30:F30)</f>
        <v>3135</v>
      </c>
      <c r="H30" s="99">
        <f>IF(SUM(D30,G30)=0,"",SUM(D30,G30))</f>
        <v>6208</v>
      </c>
    </row>
    <row r="31" spans="1:8" ht="15.75" x14ac:dyDescent="0.2">
      <c r="A31" s="43">
        <v>24</v>
      </c>
      <c r="B31" s="42">
        <f>'[1]24'!H15</f>
        <v>146</v>
      </c>
      <c r="C31" s="42">
        <f>'[1]24'!G15</f>
        <v>3277</v>
      </c>
      <c r="D31" s="93">
        <f>SUM(B31:C31)</f>
        <v>3423</v>
      </c>
      <c r="E31" s="42">
        <f>'[1]24'!K15</f>
        <v>324</v>
      </c>
      <c r="F31" s="42">
        <f>'[1]24'!J15</f>
        <v>3537</v>
      </c>
      <c r="G31" s="92">
        <f>SUM(E31:F31)</f>
        <v>3861</v>
      </c>
      <c r="H31" s="91">
        <f>IF(SUM(D31,G31)=0,"",SUM(D31,G31))</f>
        <v>7284</v>
      </c>
    </row>
    <row r="32" spans="1:8" ht="15.75" x14ac:dyDescent="0.2">
      <c r="A32" s="43">
        <v>25</v>
      </c>
      <c r="B32" s="42">
        <f>'[1]25'!H15</f>
        <v>321</v>
      </c>
      <c r="C32" s="42">
        <f>'[1]25'!G15</f>
        <v>3119</v>
      </c>
      <c r="D32" s="93">
        <f>SUM(B32:C32)</f>
        <v>3440</v>
      </c>
      <c r="E32" s="42">
        <f>'[1]25'!K15</f>
        <v>305</v>
      </c>
      <c r="F32" s="42">
        <f>'[1]25'!J15</f>
        <v>3489</v>
      </c>
      <c r="G32" s="92">
        <f>SUM(E32:F32)</f>
        <v>3794</v>
      </c>
      <c r="H32" s="91">
        <f>IF(SUM(D32,G32)=0,"",SUM(D32,G32))</f>
        <v>7234</v>
      </c>
    </row>
    <row r="33" spans="1:11" ht="15.75" x14ac:dyDescent="0.2">
      <c r="A33" s="43">
        <v>26</v>
      </c>
      <c r="B33" s="42">
        <f>'[1]26'!H15</f>
        <v>212</v>
      </c>
      <c r="C33" s="42">
        <f>'[1]26'!G15</f>
        <v>2807</v>
      </c>
      <c r="D33" s="93">
        <f>SUM(B33:C33)</f>
        <v>3019</v>
      </c>
      <c r="E33" s="42">
        <f>'[1]26'!K15</f>
        <v>200</v>
      </c>
      <c r="F33" s="42">
        <f>'[1]26'!J15</f>
        <v>3063</v>
      </c>
      <c r="G33" s="92">
        <f>SUM(E33:F33)</f>
        <v>3263</v>
      </c>
      <c r="H33" s="91">
        <f>IF(SUM(D33,G33)=0,"",SUM(D33,G33))</f>
        <v>6282</v>
      </c>
    </row>
    <row r="34" spans="1:11" ht="15.75" x14ac:dyDescent="0.2">
      <c r="A34" s="43">
        <v>27</v>
      </c>
      <c r="B34" s="42">
        <f>'[1]27'!H15</f>
        <v>183</v>
      </c>
      <c r="C34" s="42">
        <f>'[1]27'!G15</f>
        <v>2680</v>
      </c>
      <c r="D34" s="93">
        <f>SUM(B34:C34)</f>
        <v>2863</v>
      </c>
      <c r="E34" s="42">
        <f>'[1]27'!K15</f>
        <v>215</v>
      </c>
      <c r="F34" s="42">
        <f>'[1]27'!J15</f>
        <v>3244</v>
      </c>
      <c r="G34" s="92">
        <f>SUM(E34:F34)</f>
        <v>3459</v>
      </c>
      <c r="H34" s="91">
        <f>IF(SUM(D34,G34)=0,"",SUM(D34,G34))</f>
        <v>6322</v>
      </c>
    </row>
    <row r="35" spans="1:11" ht="16.5" customHeight="1" x14ac:dyDescent="0.2">
      <c r="A35" s="43">
        <v>28</v>
      </c>
      <c r="B35" s="42">
        <f>'[1]28'!H15</f>
        <v>242</v>
      </c>
      <c r="C35" s="42">
        <f>'[1]28'!G15</f>
        <v>2966</v>
      </c>
      <c r="D35" s="93">
        <f>SUM(B35:C35)</f>
        <v>3208</v>
      </c>
      <c r="E35" s="42">
        <f>'[1]28'!K15</f>
        <v>204</v>
      </c>
      <c r="F35" s="42">
        <f>'[1]28'!J15</f>
        <v>3579</v>
      </c>
      <c r="G35" s="92">
        <f>SUM(E35:F35)</f>
        <v>3783</v>
      </c>
      <c r="H35" s="91">
        <f>IF(SUM(D35,G35)=0,"",SUM(D35,G35))</f>
        <v>6991</v>
      </c>
    </row>
    <row r="36" spans="1:11" ht="15.75" x14ac:dyDescent="0.2">
      <c r="A36" s="43">
        <v>29</v>
      </c>
      <c r="B36" s="42">
        <f>'[1]29'!H15</f>
        <v>314</v>
      </c>
      <c r="C36" s="42">
        <f>'[1]29'!G15</f>
        <v>2761</v>
      </c>
      <c r="D36" s="93">
        <f>SUM(B36:C36)</f>
        <v>3075</v>
      </c>
      <c r="E36" s="42">
        <f>'[1]29'!K15</f>
        <v>226</v>
      </c>
      <c r="F36" s="42">
        <f>'[1]29'!J15</f>
        <v>3153</v>
      </c>
      <c r="G36" s="92">
        <f>SUM(E36:F36)</f>
        <v>3379</v>
      </c>
      <c r="H36" s="91">
        <f>IF(SUM(D36,G36)=0,"",SUM(D36,G36))</f>
        <v>6454</v>
      </c>
    </row>
    <row r="37" spans="1:11" s="94" customFormat="1" ht="15.75" x14ac:dyDescent="0.25">
      <c r="A37" s="48">
        <v>30</v>
      </c>
      <c r="B37" s="42">
        <f>'[1]30'!H15</f>
        <v>120</v>
      </c>
      <c r="C37" s="42">
        <f>'[1]30'!G15</f>
        <v>3037</v>
      </c>
      <c r="D37" s="97">
        <f>SUM(B37:C37)</f>
        <v>3157</v>
      </c>
      <c r="E37" s="42">
        <f>'[1]30'!K15</f>
        <v>274</v>
      </c>
      <c r="F37" s="42">
        <f>'[1]30'!J15</f>
        <v>3291</v>
      </c>
      <c r="G37" s="96">
        <f>SUM(E37:F37)</f>
        <v>3565</v>
      </c>
      <c r="H37" s="95">
        <f>IF(SUM(D37,G37)=0,"",SUM(D37,G37))</f>
        <v>6722</v>
      </c>
    </row>
    <row r="38" spans="1:11" ht="15.75" x14ac:dyDescent="0.2">
      <c r="A38" s="43">
        <v>31</v>
      </c>
      <c r="B38" s="42">
        <f>'[1]31'!H15</f>
        <v>0</v>
      </c>
      <c r="C38" s="42">
        <f>'[1]31'!G15</f>
        <v>0</v>
      </c>
      <c r="D38" s="93">
        <f>SUM(B38:C38)</f>
        <v>0</v>
      </c>
      <c r="E38" s="42">
        <f>'[1]31'!K15</f>
        <v>0</v>
      </c>
      <c r="F38" s="42">
        <f>'[1]31'!J15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5585</v>
      </c>
      <c r="C40" s="31">
        <f>SUM(C8:C38)</f>
        <v>79041</v>
      </c>
      <c r="D40" s="31">
        <f>SUM(B40:C40)</f>
        <v>84626</v>
      </c>
      <c r="E40" s="31">
        <f>SUM(E8:E38)</f>
        <v>8065</v>
      </c>
      <c r="F40" s="31">
        <f>SUM(F8:F38)</f>
        <v>92994</v>
      </c>
      <c r="G40" s="31">
        <f>SUM(E40:F40)</f>
        <v>101059</v>
      </c>
      <c r="H40" s="31">
        <f>SUM(D40,G40)</f>
        <v>185685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2634.7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3099.8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G48:H48"/>
    <mergeCell ref="D49:F49"/>
    <mergeCell ref="B6:B7"/>
    <mergeCell ref="C6:C7"/>
    <mergeCell ref="D6:D7"/>
    <mergeCell ref="D51:F51"/>
    <mergeCell ref="D52:F52"/>
    <mergeCell ref="D50:F50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17" activePane="bottomLeft" state="frozen"/>
      <selection activeCell="E5" sqref="E5:G5"/>
      <selection pane="bottomLeft" activeCell="E5" sqref="E5:G5"/>
    </sheetView>
  </sheetViews>
  <sheetFormatPr defaultColWidth="11.75" defaultRowHeight="14.25" x14ac:dyDescent="0.2"/>
  <cols>
    <col min="1" max="1" width="11.75" style="86"/>
    <col min="2" max="2" width="11.75" style="88"/>
    <col min="3" max="4" width="11.75" style="86"/>
    <col min="5" max="5" width="11.75" style="88"/>
    <col min="6" max="16384" width="11.7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19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'[1]1'!H14</f>
        <v>259</v>
      </c>
      <c r="C8" s="70">
        <f>'[1]1'!G14</f>
        <v>10135</v>
      </c>
      <c r="D8" s="106">
        <f>SUM(B8:C8)</f>
        <v>10394</v>
      </c>
      <c r="E8" s="70">
        <f>'[1]1'!K14</f>
        <v>262</v>
      </c>
      <c r="F8" s="70">
        <f>'[1]1'!J14</f>
        <v>10230</v>
      </c>
      <c r="G8" s="92">
        <f>SUM(E8:F8)</f>
        <v>10492</v>
      </c>
      <c r="H8" s="91">
        <f>IF(SUM(D8,G8)=0,"",SUM(D8,G8))</f>
        <v>20886</v>
      </c>
    </row>
    <row r="9" spans="1:8" ht="15.75" x14ac:dyDescent="0.2">
      <c r="A9" s="43">
        <v>2</v>
      </c>
      <c r="B9" s="42">
        <f>'[1]2'!H14</f>
        <v>186</v>
      </c>
      <c r="C9" s="42">
        <f>'[1]2'!G14</f>
        <v>10728</v>
      </c>
      <c r="D9" s="93">
        <f>SUM(B9:C9)</f>
        <v>10914</v>
      </c>
      <c r="E9" s="42">
        <f>'[1]2'!K14</f>
        <v>306</v>
      </c>
      <c r="F9" s="42">
        <f>'[1]2'!J14</f>
        <v>10591</v>
      </c>
      <c r="G9" s="92">
        <f>SUM(E9:F9)</f>
        <v>10897</v>
      </c>
      <c r="H9" s="91">
        <f>IF(SUM(D9,G9)=0,"",SUM(D9,G9))</f>
        <v>21811</v>
      </c>
    </row>
    <row r="10" spans="1:8" ht="15.75" x14ac:dyDescent="0.2">
      <c r="A10" s="43">
        <v>3</v>
      </c>
      <c r="B10" s="42">
        <f>'[1]3'!H14</f>
        <v>213</v>
      </c>
      <c r="C10" s="42">
        <f>'[1]3'!G14</f>
        <v>11024</v>
      </c>
      <c r="D10" s="93">
        <f>SUM(B10:C10)</f>
        <v>11237</v>
      </c>
      <c r="E10" s="42">
        <f>'[1]3'!K14</f>
        <v>251</v>
      </c>
      <c r="F10" s="42">
        <f>'[1]3'!J14</f>
        <v>12090</v>
      </c>
      <c r="G10" s="92">
        <f>SUM(E10:F10)</f>
        <v>12341</v>
      </c>
      <c r="H10" s="91">
        <f>IF(SUM(D10,G10)=0,"",SUM(D10,G10))</f>
        <v>23578</v>
      </c>
    </row>
    <row r="11" spans="1:8" s="88" customFormat="1" ht="18" customHeight="1" x14ac:dyDescent="0.2">
      <c r="A11" s="43">
        <v>4</v>
      </c>
      <c r="B11" s="42">
        <f>'[1]4'!H14</f>
        <v>208</v>
      </c>
      <c r="C11" s="42">
        <f>'[1]4'!G14</f>
        <v>10222</v>
      </c>
      <c r="D11" s="93">
        <f>SUM(B11:C11)</f>
        <v>10430</v>
      </c>
      <c r="E11" s="42">
        <f>'[1]4'!K14</f>
        <v>269</v>
      </c>
      <c r="F11" s="42">
        <f>'[1]4'!J14</f>
        <v>12053</v>
      </c>
      <c r="G11" s="92">
        <f>SUM(E11:F11)</f>
        <v>12322</v>
      </c>
      <c r="H11" s="91">
        <f>IF(SUM(D11,G11)=0,"",SUM(D11,G11))</f>
        <v>22752</v>
      </c>
    </row>
    <row r="12" spans="1:8" ht="17.25" customHeight="1" x14ac:dyDescent="0.2">
      <c r="A12" s="43">
        <v>5</v>
      </c>
      <c r="B12" s="42">
        <f>'[1]5'!H14</f>
        <v>244</v>
      </c>
      <c r="C12" s="42">
        <f>'[1]5'!G14</f>
        <v>9772</v>
      </c>
      <c r="D12" s="93">
        <f>SUM(B12:C12)</f>
        <v>10016</v>
      </c>
      <c r="E12" s="42">
        <f>'[1]5'!K14</f>
        <v>181</v>
      </c>
      <c r="F12" s="42">
        <f>'[1]5'!J14</f>
        <v>10686</v>
      </c>
      <c r="G12" s="92">
        <f>SUM(E12:F12)</f>
        <v>10867</v>
      </c>
      <c r="H12" s="91">
        <f>IF(SUM(D12,G12)=0,"",SUM(D12,G12))</f>
        <v>20883</v>
      </c>
    </row>
    <row r="13" spans="1:8" ht="15.75" x14ac:dyDescent="0.2">
      <c r="A13" s="43">
        <v>6</v>
      </c>
      <c r="B13" s="42">
        <f>'[1]6'!H14</f>
        <v>157</v>
      </c>
      <c r="C13" s="42">
        <f>'[1]6'!G14</f>
        <v>9156</v>
      </c>
      <c r="D13" s="93">
        <f>SUM(B13:C13)</f>
        <v>9313</v>
      </c>
      <c r="E13" s="42">
        <f>'[1]6'!K14</f>
        <v>256</v>
      </c>
      <c r="F13" s="42">
        <f>'[1]6'!J14</f>
        <v>10112</v>
      </c>
      <c r="G13" s="92">
        <f>SUM(E13:F13)</f>
        <v>10368</v>
      </c>
      <c r="H13" s="91">
        <f>IF(SUM(D13,G13)=0,"",SUM(D13,G13))</f>
        <v>19681</v>
      </c>
    </row>
    <row r="14" spans="1:8" ht="15.75" x14ac:dyDescent="0.2">
      <c r="A14" s="43">
        <v>7</v>
      </c>
      <c r="B14" s="42">
        <f>'[1]7'!H14</f>
        <v>183</v>
      </c>
      <c r="C14" s="42">
        <f>'[1]7'!G14</f>
        <v>9593</v>
      </c>
      <c r="D14" s="93">
        <f>SUM(B14:C14)</f>
        <v>9776</v>
      </c>
      <c r="E14" s="42">
        <f>'[1]7'!K14</f>
        <v>266</v>
      </c>
      <c r="F14" s="42">
        <f>'[1]7'!J14</f>
        <v>9871</v>
      </c>
      <c r="G14" s="92">
        <f>SUM(E14:F14)</f>
        <v>10137</v>
      </c>
      <c r="H14" s="91">
        <f>IF(SUM(D14,G14)=0,"",SUM(D14,G14))</f>
        <v>19913</v>
      </c>
    </row>
    <row r="15" spans="1:8" ht="15.75" x14ac:dyDescent="0.2">
      <c r="A15" s="43">
        <v>8</v>
      </c>
      <c r="B15" s="42">
        <f>'[1]8'!H14</f>
        <v>232</v>
      </c>
      <c r="C15" s="42">
        <f>'[1]8'!G14</f>
        <v>10212</v>
      </c>
      <c r="D15" s="93">
        <f>SUM(B15:C15)</f>
        <v>10444</v>
      </c>
      <c r="E15" s="42">
        <f>'[1]8'!K14</f>
        <v>290</v>
      </c>
      <c r="F15" s="42">
        <f>'[1]8'!J14</f>
        <v>10207</v>
      </c>
      <c r="G15" s="92">
        <f>SUM(E15:F15)</f>
        <v>10497</v>
      </c>
      <c r="H15" s="91">
        <f>IF(SUM(D15,G15)=0,"",SUM(D15,G15))</f>
        <v>20941</v>
      </c>
    </row>
    <row r="16" spans="1:8" ht="15.75" x14ac:dyDescent="0.2">
      <c r="A16" s="43">
        <v>9</v>
      </c>
      <c r="B16" s="42">
        <f>'[1]9'!H14</f>
        <v>194</v>
      </c>
      <c r="C16" s="42">
        <f>'[1]9'!G14</f>
        <v>10246</v>
      </c>
      <c r="D16" s="93">
        <f>SUM(B16:C16)</f>
        <v>10440</v>
      </c>
      <c r="E16" s="42">
        <f>'[1]9'!K14</f>
        <v>328</v>
      </c>
      <c r="F16" s="42">
        <f>'[1]9'!J14</f>
        <v>11015</v>
      </c>
      <c r="G16" s="92">
        <f>SUM(E16:F16)</f>
        <v>11343</v>
      </c>
      <c r="H16" s="91">
        <f>IF(SUM(D16,G16)=0,"",SUM(D16,G16))</f>
        <v>21783</v>
      </c>
    </row>
    <row r="17" spans="1:8" s="101" customFormat="1" ht="15.75" x14ac:dyDescent="0.2">
      <c r="A17" s="57">
        <v>10</v>
      </c>
      <c r="B17" s="42">
        <f>'[1]10'!H14</f>
        <v>258</v>
      </c>
      <c r="C17" s="42">
        <f>'[1]10'!G14</f>
        <v>11262</v>
      </c>
      <c r="D17" s="104">
        <f>SUM(B17:C17)</f>
        <v>11520</v>
      </c>
      <c r="E17" s="42">
        <f>'[1]10'!K14</f>
        <v>210</v>
      </c>
      <c r="F17" s="42">
        <f>'[1]10'!J14</f>
        <v>11443</v>
      </c>
      <c r="G17" s="103">
        <f>SUM(E17:F17)</f>
        <v>11653</v>
      </c>
      <c r="H17" s="102">
        <f>IF(SUM(D17,G17)=0,"",SUM(D17,G17))</f>
        <v>23173</v>
      </c>
    </row>
    <row r="18" spans="1:8" s="101" customFormat="1" ht="15.75" x14ac:dyDescent="0.2">
      <c r="A18" s="57">
        <v>11</v>
      </c>
      <c r="B18" s="42">
        <f>'[1]11'!H14</f>
        <v>303</v>
      </c>
      <c r="C18" s="42">
        <f>'[1]11'!G14</f>
        <v>10675</v>
      </c>
      <c r="D18" s="104">
        <f>SUM(B18:C18)</f>
        <v>10978</v>
      </c>
      <c r="E18" s="42">
        <f>'[1]11'!K14</f>
        <v>234</v>
      </c>
      <c r="F18" s="42">
        <f>'[1]11'!J14</f>
        <v>12126</v>
      </c>
      <c r="G18" s="103">
        <f>SUM(E18:F18)</f>
        <v>12360</v>
      </c>
      <c r="H18" s="102">
        <f>IF(SUM(D18,G18)=0,"",SUM(D18,G18))</f>
        <v>23338</v>
      </c>
    </row>
    <row r="19" spans="1:8" s="105" customFormat="1" ht="15.75" x14ac:dyDescent="0.2">
      <c r="A19" s="57">
        <v>12</v>
      </c>
      <c r="B19" s="42">
        <f>'[1]12'!H14</f>
        <v>262</v>
      </c>
      <c r="C19" s="42">
        <f>'[1]12'!G14</f>
        <v>8965</v>
      </c>
      <c r="D19" s="104">
        <f>SUM(B19:C19)</f>
        <v>9227</v>
      </c>
      <c r="E19" s="42">
        <f>'[1]12'!K14</f>
        <v>194</v>
      </c>
      <c r="F19" s="42">
        <f>'[1]12'!J14</f>
        <v>10905</v>
      </c>
      <c r="G19" s="103">
        <f>SUM(E19:F19)</f>
        <v>11099</v>
      </c>
      <c r="H19" s="102">
        <f>IF(SUM(D19,G19)=0,"",SUM(D19,G19))</f>
        <v>20326</v>
      </c>
    </row>
    <row r="20" spans="1:8" ht="15.75" x14ac:dyDescent="0.2">
      <c r="A20" s="43">
        <v>13</v>
      </c>
      <c r="B20" s="42">
        <f>'[1]13'!H14</f>
        <v>205</v>
      </c>
      <c r="C20" s="42">
        <f>'[1]13'!G14</f>
        <v>9512</v>
      </c>
      <c r="D20" s="93">
        <f>SUM(B20:C20)</f>
        <v>9717</v>
      </c>
      <c r="E20" s="42">
        <f>'[1]13'!K14</f>
        <v>190</v>
      </c>
      <c r="F20" s="42">
        <f>'[1]13'!J14</f>
        <v>10848</v>
      </c>
      <c r="G20" s="92">
        <f>SUM(E20:F20)</f>
        <v>11038</v>
      </c>
      <c r="H20" s="91">
        <f>IF(SUM(D20,G20)=0,"",SUM(D20,G20))</f>
        <v>20755</v>
      </c>
    </row>
    <row r="21" spans="1:8" ht="15.75" x14ac:dyDescent="0.2">
      <c r="A21" s="43">
        <v>14</v>
      </c>
      <c r="B21" s="42">
        <f>'[1]14'!H14</f>
        <v>201</v>
      </c>
      <c r="C21" s="42">
        <f>'[1]14'!G14</f>
        <v>9745</v>
      </c>
      <c r="D21" s="93">
        <f>SUM(B21:C21)</f>
        <v>9946</v>
      </c>
      <c r="E21" s="42">
        <f>'[1]14'!K14</f>
        <v>300</v>
      </c>
      <c r="F21" s="42">
        <f>'[1]14'!J14</f>
        <v>10504</v>
      </c>
      <c r="G21" s="92">
        <f>SUM(E21:F21)</f>
        <v>10804</v>
      </c>
      <c r="H21" s="91">
        <f>IF(SUM(D21,G21)=0,"",SUM(D21,G21))</f>
        <v>20750</v>
      </c>
    </row>
    <row r="22" spans="1:8" ht="15.75" x14ac:dyDescent="0.2">
      <c r="A22" s="43">
        <v>15</v>
      </c>
      <c r="B22" s="42">
        <f>'[1]15'!H14</f>
        <v>266</v>
      </c>
      <c r="C22" s="42">
        <f>'[1]15'!G14</f>
        <v>11080</v>
      </c>
      <c r="D22" s="93">
        <f>SUM(B22:C22)</f>
        <v>11346</v>
      </c>
      <c r="E22" s="42">
        <f>'[1]15'!K14</f>
        <v>269</v>
      </c>
      <c r="F22" s="42">
        <f>'[1]15'!J14</f>
        <v>11620</v>
      </c>
      <c r="G22" s="92">
        <f>SUM(E22:F22)</f>
        <v>11889</v>
      </c>
      <c r="H22" s="91">
        <f>IF(SUM(D22,G22)=0,"",SUM(D22,G22))</f>
        <v>23235</v>
      </c>
    </row>
    <row r="23" spans="1:8" s="88" customFormat="1" ht="15.75" x14ac:dyDescent="0.2">
      <c r="A23" s="43">
        <v>16</v>
      </c>
      <c r="B23" s="42">
        <f>'[1]16'!H14</f>
        <v>221</v>
      </c>
      <c r="C23" s="42">
        <f>'[1]16'!G14</f>
        <v>10052</v>
      </c>
      <c r="D23" s="93">
        <f>SUM(B23:C23)</f>
        <v>10273</v>
      </c>
      <c r="E23" s="42">
        <f>'[1]16'!K14</f>
        <v>342</v>
      </c>
      <c r="F23" s="42">
        <f>'[1]16'!J14</f>
        <v>11401</v>
      </c>
      <c r="G23" s="92">
        <f>SUM(E23:F23)</f>
        <v>11743</v>
      </c>
      <c r="H23" s="91">
        <f>IF(SUM(D23,G23)=0,"",SUM(D23,G23))</f>
        <v>22016</v>
      </c>
    </row>
    <row r="24" spans="1:8" s="101" customFormat="1" ht="15.75" x14ac:dyDescent="0.2">
      <c r="A24" s="57">
        <v>17</v>
      </c>
      <c r="B24" s="42">
        <f>'[1]17'!H14</f>
        <v>271</v>
      </c>
      <c r="C24" s="42">
        <f>'[1]17'!G14</f>
        <v>11172</v>
      </c>
      <c r="D24" s="104">
        <f>SUM(B24:C24)</f>
        <v>11443</v>
      </c>
      <c r="E24" s="42">
        <f>'[1]17'!K14</f>
        <v>264</v>
      </c>
      <c r="F24" s="42">
        <f>'[1]17'!J14</f>
        <v>11915</v>
      </c>
      <c r="G24" s="103">
        <f>SUM(E24:F24)</f>
        <v>12179</v>
      </c>
      <c r="H24" s="102">
        <f>IF(SUM(D24,G24)=0,"",SUM(D24,G24))</f>
        <v>23622</v>
      </c>
    </row>
    <row r="25" spans="1:8" s="101" customFormat="1" ht="15.75" x14ac:dyDescent="0.2">
      <c r="A25" s="57">
        <v>18</v>
      </c>
      <c r="B25" s="42">
        <f>'[1]18'!H14</f>
        <v>233</v>
      </c>
      <c r="C25" s="42">
        <f>'[1]18'!G14</f>
        <v>10148</v>
      </c>
      <c r="D25" s="104">
        <f>SUM(B25:C25)</f>
        <v>10381</v>
      </c>
      <c r="E25" s="42">
        <f>'[1]18'!K14</f>
        <v>246</v>
      </c>
      <c r="F25" s="42">
        <f>'[1]18'!J14</f>
        <v>12082</v>
      </c>
      <c r="G25" s="103">
        <f>SUM(E25:F25)</f>
        <v>12328</v>
      </c>
      <c r="H25" s="102">
        <f>IF(SUM(D25,G25)=0,"",SUM(D25,G25))</f>
        <v>22709</v>
      </c>
    </row>
    <row r="26" spans="1:8" s="101" customFormat="1" ht="15.75" x14ac:dyDescent="0.2">
      <c r="A26" s="57">
        <v>19</v>
      </c>
      <c r="B26" s="42">
        <f>'[1]19'!H14</f>
        <v>402</v>
      </c>
      <c r="C26" s="42">
        <f>'[1]19'!G14</f>
        <v>9962</v>
      </c>
      <c r="D26" s="104">
        <f>SUM(B26:C26)</f>
        <v>10364</v>
      </c>
      <c r="E26" s="42">
        <f>'[1]19'!K14</f>
        <v>176</v>
      </c>
      <c r="F26" s="42">
        <f>'[1]19'!J14</f>
        <v>11479</v>
      </c>
      <c r="G26" s="103">
        <f>SUM(E26:F26)</f>
        <v>11655</v>
      </c>
      <c r="H26" s="102">
        <f>IF(SUM(D26,G26)=0,"",SUM(D26,G26))</f>
        <v>22019</v>
      </c>
    </row>
    <row r="27" spans="1:8" ht="15.75" x14ac:dyDescent="0.2">
      <c r="A27" s="43">
        <v>20</v>
      </c>
      <c r="B27" s="42">
        <f>'[1]20'!H14</f>
        <v>220</v>
      </c>
      <c r="C27" s="42">
        <f>'[1]20'!G14</f>
        <v>9821</v>
      </c>
      <c r="D27" s="93">
        <f>SUM(B27:C27)</f>
        <v>10041</v>
      </c>
      <c r="E27" s="42">
        <f>'[1]20'!K14</f>
        <v>238</v>
      </c>
      <c r="F27" s="42">
        <f>'[1]20'!J14</f>
        <v>11264</v>
      </c>
      <c r="G27" s="92">
        <f>SUM(E27:F27)</f>
        <v>11502</v>
      </c>
      <c r="H27" s="91">
        <f>IF(SUM(D27,G27)=0,"",SUM(D27,G27))</f>
        <v>21543</v>
      </c>
    </row>
    <row r="28" spans="1:8" ht="15.75" x14ac:dyDescent="0.2">
      <c r="A28" s="43">
        <v>21</v>
      </c>
      <c r="B28" s="42">
        <f>'[1]21'!H14</f>
        <v>195</v>
      </c>
      <c r="C28" s="42">
        <f>'[1]21'!G14</f>
        <v>10438</v>
      </c>
      <c r="D28" s="93">
        <f>SUM(B28:C28)</f>
        <v>10633</v>
      </c>
      <c r="E28" s="42">
        <f>'[1]21'!K14</f>
        <v>212</v>
      </c>
      <c r="F28" s="42">
        <f>'[1]21'!J14</f>
        <v>10473</v>
      </c>
      <c r="G28" s="92">
        <f>SUM(E28:F28)</f>
        <v>10685</v>
      </c>
      <c r="H28" s="91">
        <f>IF(SUM(D28,G28)=0,"",SUM(D28,G28))</f>
        <v>21318</v>
      </c>
    </row>
    <row r="29" spans="1:8" ht="15.75" x14ac:dyDescent="0.2">
      <c r="A29" s="43">
        <v>22</v>
      </c>
      <c r="B29" s="42">
        <f>'[1]22'!H14</f>
        <v>232</v>
      </c>
      <c r="C29" s="42">
        <f>'[1]22'!G14</f>
        <v>11959</v>
      </c>
      <c r="D29" s="93">
        <f>SUM(B29:C29)</f>
        <v>12191</v>
      </c>
      <c r="E29" s="42">
        <f>'[1]22'!K14</f>
        <v>218</v>
      </c>
      <c r="F29" s="42">
        <f>'[1]22'!J14</f>
        <v>11305</v>
      </c>
      <c r="G29" s="92">
        <f>SUM(E29:F29)</f>
        <v>11523</v>
      </c>
      <c r="H29" s="91">
        <f>IF(SUM(D29,G29)=0,"",SUM(D29,G29))</f>
        <v>23714</v>
      </c>
    </row>
    <row r="30" spans="1:8" s="98" customFormat="1" ht="15.75" x14ac:dyDescent="0.25">
      <c r="A30" s="52">
        <v>23</v>
      </c>
      <c r="B30" s="42">
        <f>'[1]23'!H14</f>
        <v>172</v>
      </c>
      <c r="C30" s="42">
        <f>'[1]23'!G14</f>
        <v>11480</v>
      </c>
      <c r="D30" s="100">
        <f>SUM(B30:C30)</f>
        <v>11652</v>
      </c>
      <c r="E30" s="42">
        <f>'[1]23'!K14</f>
        <v>322</v>
      </c>
      <c r="F30" s="42">
        <f>'[1]23'!J14</f>
        <v>10931</v>
      </c>
      <c r="G30" s="92">
        <f>SUM(E30:F30)</f>
        <v>11253</v>
      </c>
      <c r="H30" s="99">
        <f>IF(SUM(D30,G30)=0,"",SUM(D30,G30))</f>
        <v>22905</v>
      </c>
    </row>
    <row r="31" spans="1:8" ht="15.75" x14ac:dyDescent="0.2">
      <c r="A31" s="43">
        <v>24</v>
      </c>
      <c r="B31" s="42">
        <f>'[1]24'!H14</f>
        <v>226</v>
      </c>
      <c r="C31" s="42">
        <f>'[1]24'!G14</f>
        <v>12702</v>
      </c>
      <c r="D31" s="93">
        <f>SUM(B31:C31)</f>
        <v>12928</v>
      </c>
      <c r="E31" s="42">
        <f>'[1]24'!K14</f>
        <v>257</v>
      </c>
      <c r="F31" s="42">
        <f>'[1]24'!J14</f>
        <v>12071</v>
      </c>
      <c r="G31" s="92">
        <f>SUM(E31:F31)</f>
        <v>12328</v>
      </c>
      <c r="H31" s="91">
        <f>IF(SUM(D31,G31)=0,"",SUM(D31,G31))</f>
        <v>25256</v>
      </c>
    </row>
    <row r="32" spans="1:8" ht="15.75" x14ac:dyDescent="0.2">
      <c r="A32" s="43">
        <v>25</v>
      </c>
      <c r="B32" s="42">
        <f>'[1]25'!H14</f>
        <v>226</v>
      </c>
      <c r="C32" s="42">
        <f>'[1]25'!G14</f>
        <v>11778</v>
      </c>
      <c r="D32" s="93">
        <f>SUM(B32:C32)</f>
        <v>12004</v>
      </c>
      <c r="E32" s="42">
        <f>'[1]25'!K14</f>
        <v>223</v>
      </c>
      <c r="F32" s="42">
        <f>'[1]25'!J14</f>
        <v>12250</v>
      </c>
      <c r="G32" s="92">
        <f>SUM(E32:F32)</f>
        <v>12473</v>
      </c>
      <c r="H32" s="91">
        <f>IF(SUM(D32,G32)=0,"",SUM(D32,G32))</f>
        <v>24477</v>
      </c>
    </row>
    <row r="33" spans="1:11" ht="15.75" x14ac:dyDescent="0.2">
      <c r="A33" s="43">
        <v>26</v>
      </c>
      <c r="B33" s="42">
        <f>'[1]26'!H14</f>
        <v>284</v>
      </c>
      <c r="C33" s="42">
        <f>'[1]26'!G14</f>
        <v>11751</v>
      </c>
      <c r="D33" s="93">
        <f>SUM(B33:C33)</f>
        <v>12035</v>
      </c>
      <c r="E33" s="42">
        <f>'[1]26'!K14</f>
        <v>210</v>
      </c>
      <c r="F33" s="42">
        <f>'[1]26'!J14</f>
        <v>12615</v>
      </c>
      <c r="G33" s="92">
        <f>SUM(E33:F33)</f>
        <v>12825</v>
      </c>
      <c r="H33" s="91">
        <f>IF(SUM(D33,G33)=0,"",SUM(D33,G33))</f>
        <v>24860</v>
      </c>
    </row>
    <row r="34" spans="1:11" ht="15.75" x14ac:dyDescent="0.2">
      <c r="A34" s="43">
        <v>27</v>
      </c>
      <c r="B34" s="42">
        <f>'[1]27'!H14</f>
        <v>217</v>
      </c>
      <c r="C34" s="42">
        <f>'[1]27'!G14</f>
        <v>10601</v>
      </c>
      <c r="D34" s="93">
        <f>SUM(B34:C34)</f>
        <v>10818</v>
      </c>
      <c r="E34" s="42">
        <f>'[1]27'!K14</f>
        <v>206</v>
      </c>
      <c r="F34" s="42">
        <f>'[1]27'!J14</f>
        <v>12016</v>
      </c>
      <c r="G34" s="92">
        <f>SUM(E34:F34)</f>
        <v>12222</v>
      </c>
      <c r="H34" s="91">
        <f>IF(SUM(D34,G34)=0,"",SUM(D34,G34))</f>
        <v>23040</v>
      </c>
    </row>
    <row r="35" spans="1:11" ht="16.5" customHeight="1" x14ac:dyDescent="0.2">
      <c r="A35" s="43">
        <v>28</v>
      </c>
      <c r="B35" s="42">
        <f>'[1]28'!H14</f>
        <v>175</v>
      </c>
      <c r="C35" s="42">
        <f>'[1]28'!G14</f>
        <v>11828</v>
      </c>
      <c r="D35" s="93">
        <f>SUM(B35:C35)</f>
        <v>12003</v>
      </c>
      <c r="E35" s="42">
        <f>'[1]28'!K14</f>
        <v>255</v>
      </c>
      <c r="F35" s="42">
        <f>'[1]28'!J14</f>
        <v>12563</v>
      </c>
      <c r="G35" s="92">
        <f>SUM(E35:F35)</f>
        <v>12818</v>
      </c>
      <c r="H35" s="91">
        <f>IF(SUM(D35,G35)=0,"",SUM(D35,G35))</f>
        <v>24821</v>
      </c>
    </row>
    <row r="36" spans="1:11" ht="15.75" x14ac:dyDescent="0.2">
      <c r="A36" s="43">
        <v>29</v>
      </c>
      <c r="B36" s="42">
        <f>'[1]29'!H14</f>
        <v>308</v>
      </c>
      <c r="C36" s="42">
        <f>'[1]29'!G14</f>
        <v>12083</v>
      </c>
      <c r="D36" s="93">
        <f>SUM(B36:C36)</f>
        <v>12391</v>
      </c>
      <c r="E36" s="42">
        <f>'[1]29'!K14</f>
        <v>260</v>
      </c>
      <c r="F36" s="42">
        <f>'[1]29'!J14</f>
        <v>12293</v>
      </c>
      <c r="G36" s="92">
        <f>SUM(E36:F36)</f>
        <v>12553</v>
      </c>
      <c r="H36" s="91">
        <f>IF(SUM(D36,G36)=0,"",SUM(D36,G36))</f>
        <v>24944</v>
      </c>
    </row>
    <row r="37" spans="1:11" s="94" customFormat="1" ht="15.75" x14ac:dyDescent="0.25">
      <c r="A37" s="48">
        <v>30</v>
      </c>
      <c r="B37" s="42">
        <f>'[1]30'!H14</f>
        <v>229</v>
      </c>
      <c r="C37" s="42">
        <f>'[1]30'!G14</f>
        <v>12227</v>
      </c>
      <c r="D37" s="97">
        <f>SUM(B37:C37)</f>
        <v>12456</v>
      </c>
      <c r="E37" s="42">
        <f>'[1]30'!K14</f>
        <v>302</v>
      </c>
      <c r="F37" s="42">
        <f>'[1]30'!J14</f>
        <v>13207</v>
      </c>
      <c r="G37" s="96">
        <f>SUM(E37:F37)</f>
        <v>13509</v>
      </c>
      <c r="H37" s="95">
        <f>IF(SUM(D37,G37)=0,"",SUM(D37,G37))</f>
        <v>25965</v>
      </c>
    </row>
    <row r="38" spans="1:11" ht="15.75" x14ac:dyDescent="0.2">
      <c r="A38" s="43">
        <v>31</v>
      </c>
      <c r="B38" s="42">
        <f>'[1]31'!H14</f>
        <v>0</v>
      </c>
      <c r="C38" s="42">
        <f>'[1]31'!G14</f>
        <v>0</v>
      </c>
      <c r="D38" s="93">
        <f>SUM(B38:C38)</f>
        <v>0</v>
      </c>
      <c r="E38" s="42">
        <f>'[1]31'!K14</f>
        <v>0</v>
      </c>
      <c r="F38" s="42">
        <f>'[1]31'!J14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6982</v>
      </c>
      <c r="C40" s="31">
        <f>SUM(C8:C38)</f>
        <v>320329</v>
      </c>
      <c r="D40" s="31">
        <f>SUM(B40:C40)</f>
        <v>327311</v>
      </c>
      <c r="E40" s="31">
        <f>SUM(E8:E38)</f>
        <v>7537</v>
      </c>
      <c r="F40" s="31">
        <f>SUM(F8:F38)</f>
        <v>342166</v>
      </c>
      <c r="G40" s="31">
        <f>SUM(E40:F40)</f>
        <v>349703</v>
      </c>
      <c r="H40" s="31">
        <f>SUM(D40,G40)</f>
        <v>677014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10677.633333333333</v>
      </c>
      <c r="C46" s="21" t="s">
        <v>2</v>
      </c>
      <c r="D46" s="19"/>
      <c r="E46" s="18"/>
      <c r="F46" s="17"/>
      <c r="G46" s="17"/>
      <c r="H46" s="17"/>
    </row>
    <row r="47" spans="1:11" ht="15.75" x14ac:dyDescent="0.25">
      <c r="A47" s="23" t="s">
        <v>3</v>
      </c>
      <c r="B47" s="22">
        <f>SUM(F40/(COUNTIF(B8:B38,"&gt;0")))</f>
        <v>11405.533333333333</v>
      </c>
      <c r="C47" s="21" t="s">
        <v>2</v>
      </c>
      <c r="D47" s="19"/>
      <c r="E47" s="18"/>
      <c r="F47" s="17"/>
      <c r="G47" s="17"/>
      <c r="H47" s="17"/>
      <c r="I47" s="90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G48:H48"/>
    <mergeCell ref="D49:F49"/>
    <mergeCell ref="B6:B7"/>
    <mergeCell ref="C6:C7"/>
    <mergeCell ref="D6:D7"/>
    <mergeCell ref="D51:F51"/>
    <mergeCell ref="D52:F52"/>
    <mergeCell ref="D50:F50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tabSelected="1" zoomScale="110" zoomScaleNormal="110" workbookViewId="0">
      <pane ySplit="7" topLeftCell="A26" activePane="bottomLeft" state="frozen"/>
      <selection activeCell="E5" sqref="E5:G5"/>
      <selection pane="bottomLeft" activeCell="E5" sqref="E5:G5"/>
    </sheetView>
  </sheetViews>
  <sheetFormatPr defaultColWidth="9.125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.12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20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'[1]1'!H16</f>
        <v>51</v>
      </c>
      <c r="C8" s="70">
        <f>'[1]1'!G16</f>
        <v>258</v>
      </c>
      <c r="D8" s="106">
        <f>SUM(B8:C8)</f>
        <v>309</v>
      </c>
      <c r="E8" s="70">
        <f>'[1]1'!K16</f>
        <v>41</v>
      </c>
      <c r="F8" s="70">
        <f>'[1]1'!J16</f>
        <v>411</v>
      </c>
      <c r="G8" s="92">
        <f>SUM(E8:F8)</f>
        <v>452</v>
      </c>
      <c r="H8" s="91">
        <f>IF(SUM(D8,G8)=0,"",SUM(D8,G8))</f>
        <v>761</v>
      </c>
    </row>
    <row r="9" spans="1:8" ht="15.75" x14ac:dyDescent="0.2">
      <c r="A9" s="43">
        <v>2</v>
      </c>
      <c r="B9" s="42">
        <f>'[1]2'!H16</f>
        <v>34</v>
      </c>
      <c r="C9" s="42">
        <f>'[1]2'!G16</f>
        <v>249</v>
      </c>
      <c r="D9" s="93">
        <f>SUM(B9:C9)</f>
        <v>283</v>
      </c>
      <c r="E9" s="42">
        <f>'[1]2'!K16</f>
        <v>42</v>
      </c>
      <c r="F9" s="42">
        <f>'[1]2'!J16</f>
        <v>294</v>
      </c>
      <c r="G9" s="92">
        <f>SUM(E9:F9)</f>
        <v>336</v>
      </c>
      <c r="H9" s="91">
        <f>IF(SUM(D9,G9)=0,"",SUM(D9,G9))</f>
        <v>619</v>
      </c>
    </row>
    <row r="10" spans="1:8" ht="15.75" x14ac:dyDescent="0.2">
      <c r="A10" s="43">
        <v>3</v>
      </c>
      <c r="B10" s="42">
        <f>'[1]3'!H16</f>
        <v>43</v>
      </c>
      <c r="C10" s="42">
        <f>'[1]3'!G16</f>
        <v>346</v>
      </c>
      <c r="D10" s="93">
        <f>SUM(B10:C10)</f>
        <v>389</v>
      </c>
      <c r="E10" s="42">
        <f>'[1]3'!K16</f>
        <v>61</v>
      </c>
      <c r="F10" s="42">
        <f>'[1]3'!J16</f>
        <v>427</v>
      </c>
      <c r="G10" s="92">
        <f>SUM(E10:F10)</f>
        <v>488</v>
      </c>
      <c r="H10" s="91">
        <f>IF(SUM(D10,G10)=0,"",SUM(D10,G10))</f>
        <v>877</v>
      </c>
    </row>
    <row r="11" spans="1:8" s="88" customFormat="1" ht="16.5" customHeight="1" x14ac:dyDescent="0.2">
      <c r="A11" s="43">
        <v>4</v>
      </c>
      <c r="B11" s="42">
        <f>'[1]4'!H16</f>
        <v>57</v>
      </c>
      <c r="C11" s="42">
        <f>'[1]4'!G16</f>
        <v>254</v>
      </c>
      <c r="D11" s="93">
        <f>SUM(B11:C11)</f>
        <v>311</v>
      </c>
      <c r="E11" s="42">
        <f>'[1]4'!K16</f>
        <v>36</v>
      </c>
      <c r="F11" s="42">
        <f>'[1]4'!J16</f>
        <v>294</v>
      </c>
      <c r="G11" s="92">
        <f>SUM(E11:F11)</f>
        <v>330</v>
      </c>
      <c r="H11" s="91">
        <f>IF(SUM(D11,G11)=0,"",SUM(D11,G11))</f>
        <v>641</v>
      </c>
    </row>
    <row r="12" spans="1:8" ht="16.5" customHeight="1" x14ac:dyDescent="0.2">
      <c r="A12" s="43">
        <v>5</v>
      </c>
      <c r="B12" s="42">
        <f>'[1]5'!H16</f>
        <v>34</v>
      </c>
      <c r="C12" s="42">
        <f>'[1]5'!G16</f>
        <v>267</v>
      </c>
      <c r="D12" s="93">
        <f>SUM(B12:C12)</f>
        <v>301</v>
      </c>
      <c r="E12" s="42">
        <f>'[1]5'!K16</f>
        <v>32</v>
      </c>
      <c r="F12" s="42">
        <f>'[1]5'!J16</f>
        <v>287</v>
      </c>
      <c r="G12" s="92">
        <f>SUM(E12:F12)</f>
        <v>319</v>
      </c>
      <c r="H12" s="91">
        <f>IF(SUM(D12,G12)=0,"",SUM(D12,G12))</f>
        <v>620</v>
      </c>
    </row>
    <row r="13" spans="1:8" ht="15.75" x14ac:dyDescent="0.2">
      <c r="A13" s="43">
        <v>6</v>
      </c>
      <c r="B13" s="42">
        <f>'[1]6'!H16</f>
        <v>40</v>
      </c>
      <c r="C13" s="42">
        <f>'[1]6'!G16</f>
        <v>362</v>
      </c>
      <c r="D13" s="93">
        <f>SUM(B13:C13)</f>
        <v>402</v>
      </c>
      <c r="E13" s="42">
        <f>'[1]6'!K16</f>
        <v>48</v>
      </c>
      <c r="F13" s="42">
        <f>'[1]6'!J16</f>
        <v>315</v>
      </c>
      <c r="G13" s="92">
        <f>SUM(E13:F13)</f>
        <v>363</v>
      </c>
      <c r="H13" s="91">
        <f>IF(SUM(D13,G13)=0,"",SUM(D13,G13))</f>
        <v>765</v>
      </c>
    </row>
    <row r="14" spans="1:8" ht="15.75" x14ac:dyDescent="0.2">
      <c r="A14" s="43">
        <v>7</v>
      </c>
      <c r="B14" s="42">
        <f>'[1]7'!H16</f>
        <v>48</v>
      </c>
      <c r="C14" s="42">
        <f>'[1]7'!G16</f>
        <v>255</v>
      </c>
      <c r="D14" s="93">
        <f>SUM(B14:C14)</f>
        <v>303</v>
      </c>
      <c r="E14" s="42">
        <f>'[1]7'!K16</f>
        <v>46</v>
      </c>
      <c r="F14" s="42">
        <f>'[1]7'!J16</f>
        <v>280</v>
      </c>
      <c r="G14" s="92">
        <f>SUM(E14:F14)</f>
        <v>326</v>
      </c>
      <c r="H14" s="91">
        <f>IF(SUM(D14,G14)=0,"",SUM(D14,G14))</f>
        <v>629</v>
      </c>
    </row>
    <row r="15" spans="1:8" ht="15.75" x14ac:dyDescent="0.2">
      <c r="A15" s="43">
        <v>8</v>
      </c>
      <c r="B15" s="42">
        <f>'[1]8'!H16</f>
        <v>74</v>
      </c>
      <c r="C15" s="42">
        <f>'[1]8'!G16</f>
        <v>273</v>
      </c>
      <c r="D15" s="93">
        <f>SUM(B15:C15)</f>
        <v>347</v>
      </c>
      <c r="E15" s="42">
        <f>'[1]8'!K16</f>
        <v>83</v>
      </c>
      <c r="F15" s="42">
        <f>'[1]8'!J16</f>
        <v>346</v>
      </c>
      <c r="G15" s="92">
        <f>SUM(E15:F15)</f>
        <v>429</v>
      </c>
      <c r="H15" s="91">
        <f>IF(SUM(D15,G15)=0,"",SUM(D15,G15))</f>
        <v>776</v>
      </c>
    </row>
    <row r="16" spans="1:8" ht="15.75" x14ac:dyDescent="0.2">
      <c r="A16" s="43">
        <v>9</v>
      </c>
      <c r="B16" s="42">
        <f>'[1]9'!H16</f>
        <v>39</v>
      </c>
      <c r="C16" s="42">
        <f>'[1]9'!G16</f>
        <v>286</v>
      </c>
      <c r="D16" s="93">
        <f>SUM(B16:C16)</f>
        <v>325</v>
      </c>
      <c r="E16" s="42">
        <f>'[1]9'!K16</f>
        <v>51</v>
      </c>
      <c r="F16" s="42">
        <f>'[1]9'!J16</f>
        <v>306</v>
      </c>
      <c r="G16" s="92">
        <f>SUM(E16:F16)</f>
        <v>357</v>
      </c>
      <c r="H16" s="91">
        <f>IF(SUM(D16,G16)=0,"",SUM(D16,G16))</f>
        <v>682</v>
      </c>
    </row>
    <row r="17" spans="1:8" s="101" customFormat="1" ht="15.75" x14ac:dyDescent="0.2">
      <c r="A17" s="57">
        <v>10</v>
      </c>
      <c r="B17" s="42">
        <f>'[1]10'!H16</f>
        <v>52</v>
      </c>
      <c r="C17" s="42">
        <f>'[1]10'!G16</f>
        <v>339</v>
      </c>
      <c r="D17" s="104">
        <f>SUM(B17:C17)</f>
        <v>391</v>
      </c>
      <c r="E17" s="42">
        <f>'[1]10'!K16</f>
        <v>56</v>
      </c>
      <c r="F17" s="42">
        <f>'[1]10'!J16</f>
        <v>410</v>
      </c>
      <c r="G17" s="103">
        <f>SUM(E17:F17)</f>
        <v>466</v>
      </c>
      <c r="H17" s="102">
        <f>IF(SUM(D17,G17)=0,"",SUM(D17,G17))</f>
        <v>857</v>
      </c>
    </row>
    <row r="18" spans="1:8" s="101" customFormat="1" ht="15.75" x14ac:dyDescent="0.2">
      <c r="A18" s="57">
        <v>11</v>
      </c>
      <c r="B18" s="42">
        <f>'[1]11'!H16</f>
        <v>71</v>
      </c>
      <c r="C18" s="42">
        <f>'[1]11'!G16</f>
        <v>258</v>
      </c>
      <c r="D18" s="104">
        <f>SUM(B18:C18)</f>
        <v>329</v>
      </c>
      <c r="E18" s="42">
        <f>'[1]11'!K16</f>
        <v>38</v>
      </c>
      <c r="F18" s="42">
        <f>'[1]11'!J16</f>
        <v>298</v>
      </c>
      <c r="G18" s="103">
        <f>SUM(E18:F18)</f>
        <v>336</v>
      </c>
      <c r="H18" s="102">
        <f>IF(SUM(D18,G18)=0,"",SUM(D18,G18))</f>
        <v>665</v>
      </c>
    </row>
    <row r="19" spans="1:8" s="105" customFormat="1" ht="15.75" x14ac:dyDescent="0.2">
      <c r="A19" s="57">
        <v>12</v>
      </c>
      <c r="B19" s="42">
        <f>'[1]12'!H16</f>
        <v>54</v>
      </c>
      <c r="C19" s="42">
        <f>'[1]12'!G16</f>
        <v>280</v>
      </c>
      <c r="D19" s="104">
        <f>SUM(B19:C19)</f>
        <v>334</v>
      </c>
      <c r="E19" s="42">
        <f>'[1]12'!K16</f>
        <v>41</v>
      </c>
      <c r="F19" s="42">
        <f>'[1]12'!J16</f>
        <v>326</v>
      </c>
      <c r="G19" s="103">
        <f>SUM(E19:F19)</f>
        <v>367</v>
      </c>
      <c r="H19" s="102">
        <f>IF(SUM(D19,G19)=0,"",SUM(D19,G19))</f>
        <v>701</v>
      </c>
    </row>
    <row r="20" spans="1:8" ht="15.75" x14ac:dyDescent="0.2">
      <c r="A20" s="43">
        <v>13</v>
      </c>
      <c r="B20" s="42">
        <f>'[1]13'!H16</f>
        <v>59</v>
      </c>
      <c r="C20" s="42">
        <f>'[1]13'!G16</f>
        <v>330</v>
      </c>
      <c r="D20" s="93">
        <f>SUM(B20:C20)</f>
        <v>389</v>
      </c>
      <c r="E20" s="42">
        <f>'[1]13'!K16</f>
        <v>38</v>
      </c>
      <c r="F20" s="42">
        <f>'[1]13'!J16</f>
        <v>316</v>
      </c>
      <c r="G20" s="92">
        <f>SUM(E20:F20)</f>
        <v>354</v>
      </c>
      <c r="H20" s="91">
        <f>IF(SUM(D20,G20)=0,"",SUM(D20,G20))</f>
        <v>743</v>
      </c>
    </row>
    <row r="21" spans="1:8" ht="15.75" x14ac:dyDescent="0.2">
      <c r="A21" s="43">
        <v>14</v>
      </c>
      <c r="B21" s="42">
        <f>'[1]14'!H16</f>
        <v>67</v>
      </c>
      <c r="C21" s="42">
        <f>'[1]14'!G16</f>
        <v>253</v>
      </c>
      <c r="D21" s="93">
        <f>SUM(B21:C21)</f>
        <v>320</v>
      </c>
      <c r="E21" s="42">
        <f>'[1]14'!K16</f>
        <v>63</v>
      </c>
      <c r="F21" s="42">
        <f>'[1]14'!J16</f>
        <v>239</v>
      </c>
      <c r="G21" s="92">
        <f>SUM(E21:F21)</f>
        <v>302</v>
      </c>
      <c r="H21" s="91">
        <f>IF(SUM(D21,G21)=0,"",SUM(D21,G21))</f>
        <v>622</v>
      </c>
    </row>
    <row r="22" spans="1:8" ht="15.75" x14ac:dyDescent="0.2">
      <c r="A22" s="43">
        <v>15</v>
      </c>
      <c r="B22" s="42">
        <f>'[1]15'!H16</f>
        <v>86</v>
      </c>
      <c r="C22" s="42">
        <f>'[1]15'!G16</f>
        <v>328</v>
      </c>
      <c r="D22" s="93">
        <f>SUM(B22:C22)</f>
        <v>414</v>
      </c>
      <c r="E22" s="42">
        <f>'[1]15'!K16</f>
        <v>74</v>
      </c>
      <c r="F22" s="42">
        <f>'[1]15'!J16</f>
        <v>298</v>
      </c>
      <c r="G22" s="92">
        <f>SUM(E22:F22)</f>
        <v>372</v>
      </c>
      <c r="H22" s="91">
        <f>IF(SUM(D22,G22)=0,"",SUM(D22,G22))</f>
        <v>786</v>
      </c>
    </row>
    <row r="23" spans="1:8" s="88" customFormat="1" ht="15.75" x14ac:dyDescent="0.2">
      <c r="A23" s="43">
        <v>16</v>
      </c>
      <c r="B23" s="42">
        <f>'[1]16'!H16</f>
        <v>55</v>
      </c>
      <c r="C23" s="42">
        <f>'[1]16'!G16</f>
        <v>261</v>
      </c>
      <c r="D23" s="93">
        <f>SUM(B23:C23)</f>
        <v>316</v>
      </c>
      <c r="E23" s="42">
        <f>'[1]16'!K16</f>
        <v>46</v>
      </c>
      <c r="F23" s="42">
        <f>'[1]16'!J16</f>
        <v>322</v>
      </c>
      <c r="G23" s="92">
        <f>SUM(E23:F23)</f>
        <v>368</v>
      </c>
      <c r="H23" s="91">
        <f>IF(SUM(D23,G23)=0,"",SUM(D23,G23))</f>
        <v>684</v>
      </c>
    </row>
    <row r="24" spans="1:8" s="101" customFormat="1" ht="15.75" x14ac:dyDescent="0.2">
      <c r="A24" s="57">
        <v>17</v>
      </c>
      <c r="B24" s="42">
        <f>'[1]17'!H16</f>
        <v>64</v>
      </c>
      <c r="C24" s="42">
        <f>'[1]17'!G16</f>
        <v>326</v>
      </c>
      <c r="D24" s="104">
        <f>SUM(B24:C24)</f>
        <v>390</v>
      </c>
      <c r="E24" s="42">
        <f>'[1]17'!K16</f>
        <v>69</v>
      </c>
      <c r="F24" s="42">
        <f>'[1]17'!J16</f>
        <v>372</v>
      </c>
      <c r="G24" s="103">
        <f>SUM(E24:F24)</f>
        <v>441</v>
      </c>
      <c r="H24" s="102">
        <f>IF(SUM(D24,G24)=0,"",SUM(D24,G24))</f>
        <v>831</v>
      </c>
    </row>
    <row r="25" spans="1:8" s="101" customFormat="1" ht="15.75" x14ac:dyDescent="0.2">
      <c r="A25" s="57">
        <v>18</v>
      </c>
      <c r="B25" s="42">
        <f>'[1]18'!H16</f>
        <v>95</v>
      </c>
      <c r="C25" s="42">
        <f>'[1]18'!G16</f>
        <v>252</v>
      </c>
      <c r="D25" s="104">
        <f>SUM(B25:C25)</f>
        <v>347</v>
      </c>
      <c r="E25" s="42">
        <f>'[1]18'!K16</f>
        <v>42</v>
      </c>
      <c r="F25" s="42">
        <f>'[1]18'!J16</f>
        <v>302</v>
      </c>
      <c r="G25" s="103">
        <f>SUM(E25:F25)</f>
        <v>344</v>
      </c>
      <c r="H25" s="102">
        <f>IF(SUM(D25,G25)=0,"",SUM(D25,G25))</f>
        <v>691</v>
      </c>
    </row>
    <row r="26" spans="1:8" s="101" customFormat="1" ht="15.75" x14ac:dyDescent="0.2">
      <c r="A26" s="57">
        <v>19</v>
      </c>
      <c r="B26" s="42">
        <f>'[1]19'!H16</f>
        <v>78</v>
      </c>
      <c r="C26" s="42">
        <f>'[1]19'!G16</f>
        <v>253</v>
      </c>
      <c r="D26" s="104">
        <f>SUM(B26:C26)</f>
        <v>331</v>
      </c>
      <c r="E26" s="42">
        <f>'[1]19'!K16</f>
        <v>39</v>
      </c>
      <c r="F26" s="42">
        <f>'[1]19'!J16</f>
        <v>266</v>
      </c>
      <c r="G26" s="103">
        <f>SUM(E26:F26)</f>
        <v>305</v>
      </c>
      <c r="H26" s="102">
        <f>IF(SUM(D26,G26)=0,"",SUM(D26,G26))</f>
        <v>636</v>
      </c>
    </row>
    <row r="27" spans="1:8" ht="15.75" x14ac:dyDescent="0.2">
      <c r="A27" s="43">
        <v>20</v>
      </c>
      <c r="B27" s="42">
        <f>'[1]20'!H16</f>
        <v>111</v>
      </c>
      <c r="C27" s="42">
        <f>'[1]20'!G16</f>
        <v>252</v>
      </c>
      <c r="D27" s="93">
        <f>SUM(B27:C27)</f>
        <v>363</v>
      </c>
      <c r="E27" s="42">
        <f>'[1]20'!K16</f>
        <v>41</v>
      </c>
      <c r="F27" s="42">
        <f>'[1]20'!J16</f>
        <v>430</v>
      </c>
      <c r="G27" s="92">
        <f>SUM(E27:F27)</f>
        <v>471</v>
      </c>
      <c r="H27" s="91">
        <f>IF(SUM(D27,G27)=0,"",SUM(D27,G27))</f>
        <v>834</v>
      </c>
    </row>
    <row r="28" spans="1:8" ht="15.75" x14ac:dyDescent="0.2">
      <c r="A28" s="43">
        <v>21</v>
      </c>
      <c r="B28" s="42">
        <f>'[1]21'!H16</f>
        <v>79</v>
      </c>
      <c r="C28" s="42">
        <f>'[1]21'!G16</f>
        <v>238</v>
      </c>
      <c r="D28" s="93">
        <f>SUM(B28:C28)</f>
        <v>317</v>
      </c>
      <c r="E28" s="42">
        <f>'[1]21'!K16</f>
        <v>59</v>
      </c>
      <c r="F28" s="42">
        <f>'[1]21'!J16</f>
        <v>298</v>
      </c>
      <c r="G28" s="92">
        <f>SUM(E28:F28)</f>
        <v>357</v>
      </c>
      <c r="H28" s="91">
        <f>IF(SUM(D28,G28)=0,"",SUM(D28,G28))</f>
        <v>674</v>
      </c>
    </row>
    <row r="29" spans="1:8" ht="15.75" x14ac:dyDescent="0.2">
      <c r="A29" s="43">
        <v>22</v>
      </c>
      <c r="B29" s="42">
        <f>'[1]22'!H16</f>
        <v>97</v>
      </c>
      <c r="C29" s="42">
        <f>'[1]22'!G16</f>
        <v>274</v>
      </c>
      <c r="D29" s="93">
        <f>SUM(B29:C29)</f>
        <v>371</v>
      </c>
      <c r="E29" s="42">
        <f>'[1]22'!K16</f>
        <v>45</v>
      </c>
      <c r="F29" s="42">
        <f>'[1]22'!J16</f>
        <v>304</v>
      </c>
      <c r="G29" s="92">
        <f>SUM(E29:F29)</f>
        <v>349</v>
      </c>
      <c r="H29" s="91">
        <f>IF(SUM(D29,G29)=0,"",SUM(D29,G29))</f>
        <v>720</v>
      </c>
    </row>
    <row r="30" spans="1:8" s="98" customFormat="1" ht="15.75" x14ac:dyDescent="0.25">
      <c r="A30" s="52">
        <v>23</v>
      </c>
      <c r="B30" s="42">
        <f>'[1]23'!H16</f>
        <v>116</v>
      </c>
      <c r="C30" s="42">
        <f>'[1]23'!G16</f>
        <v>408</v>
      </c>
      <c r="D30" s="100">
        <f>SUM(B30:C30)</f>
        <v>524</v>
      </c>
      <c r="E30" s="42">
        <f>'[1]23'!K16</f>
        <v>79</v>
      </c>
      <c r="F30" s="42">
        <f>'[1]23'!J16</f>
        <v>277</v>
      </c>
      <c r="G30" s="92">
        <f>SUM(E30:F30)</f>
        <v>356</v>
      </c>
      <c r="H30" s="99">
        <f>IF(SUM(D30,G30)=0,"",SUM(D30,G30))</f>
        <v>880</v>
      </c>
    </row>
    <row r="31" spans="1:8" ht="15.75" x14ac:dyDescent="0.2">
      <c r="A31" s="43">
        <v>24</v>
      </c>
      <c r="B31" s="42">
        <f>'[1]24'!H16</f>
        <v>34</v>
      </c>
      <c r="C31" s="42">
        <f>'[1]24'!G16</f>
        <v>353</v>
      </c>
      <c r="D31" s="93">
        <f>SUM(B31:C31)</f>
        <v>387</v>
      </c>
      <c r="E31" s="42">
        <f>'[1]24'!K16</f>
        <v>55</v>
      </c>
      <c r="F31" s="42">
        <f>'[1]24'!J16</f>
        <v>321</v>
      </c>
      <c r="G31" s="92">
        <f>SUM(E31:F31)</f>
        <v>376</v>
      </c>
      <c r="H31" s="91">
        <f>IF(SUM(D31,G31)=0,"",SUM(D31,G31))</f>
        <v>763</v>
      </c>
    </row>
    <row r="32" spans="1:8" ht="15.75" x14ac:dyDescent="0.2">
      <c r="A32" s="43">
        <v>25</v>
      </c>
      <c r="B32" s="42">
        <f>'[1]25'!H16</f>
        <v>79</v>
      </c>
      <c r="C32" s="42">
        <f>'[1]25'!G16</f>
        <v>431</v>
      </c>
      <c r="D32" s="93">
        <f>SUM(B32:C32)</f>
        <v>510</v>
      </c>
      <c r="E32" s="42">
        <f>'[1]25'!K16</f>
        <v>73</v>
      </c>
      <c r="F32" s="42">
        <f>'[1]25'!J16</f>
        <v>267</v>
      </c>
      <c r="G32" s="92">
        <f>SUM(E32:F32)</f>
        <v>340</v>
      </c>
      <c r="H32" s="91">
        <f>IF(SUM(D32,G32)=0,"",SUM(D32,G32))</f>
        <v>850</v>
      </c>
    </row>
    <row r="33" spans="1:11" ht="15.75" x14ac:dyDescent="0.2">
      <c r="A33" s="43">
        <v>26</v>
      </c>
      <c r="B33" s="42">
        <f>'[1]26'!H16</f>
        <v>96</v>
      </c>
      <c r="C33" s="42">
        <f>'[1]26'!G16</f>
        <v>359</v>
      </c>
      <c r="D33" s="93">
        <f>SUM(B33:C33)</f>
        <v>455</v>
      </c>
      <c r="E33" s="42">
        <f>'[1]26'!K16</f>
        <v>53</v>
      </c>
      <c r="F33" s="42">
        <f>'[1]26'!J16</f>
        <v>408</v>
      </c>
      <c r="G33" s="92">
        <f>SUM(E33:F33)</f>
        <v>461</v>
      </c>
      <c r="H33" s="91">
        <f>IF(SUM(D33,G33)=0,"",SUM(D33,G33))</f>
        <v>916</v>
      </c>
    </row>
    <row r="34" spans="1:11" ht="15.75" x14ac:dyDescent="0.2">
      <c r="A34" s="43">
        <v>27</v>
      </c>
      <c r="B34" s="42">
        <f>'[1]27'!H16</f>
        <v>39</v>
      </c>
      <c r="C34" s="42">
        <f>'[1]27'!G16</f>
        <v>349</v>
      </c>
      <c r="D34" s="93">
        <f>SUM(B34:C34)</f>
        <v>388</v>
      </c>
      <c r="E34" s="42">
        <f>'[1]27'!K16</f>
        <v>34</v>
      </c>
      <c r="F34" s="42">
        <f>'[1]27'!J16</f>
        <v>357</v>
      </c>
      <c r="G34" s="92">
        <f>SUM(E34:F34)</f>
        <v>391</v>
      </c>
      <c r="H34" s="91">
        <f>IF(SUM(D34,G34)=0,"",SUM(D34,G34))</f>
        <v>779</v>
      </c>
    </row>
    <row r="35" spans="1:11" ht="16.5" customHeight="1" x14ac:dyDescent="0.2">
      <c r="A35" s="43">
        <v>28</v>
      </c>
      <c r="B35" s="42">
        <f>'[1]28'!H16</f>
        <v>87</v>
      </c>
      <c r="C35" s="42">
        <f>'[1]28'!G16</f>
        <v>325</v>
      </c>
      <c r="D35" s="93">
        <f>SUM(B35:C35)</f>
        <v>412</v>
      </c>
      <c r="E35" s="42">
        <f>'[1]28'!K16</f>
        <v>67</v>
      </c>
      <c r="F35" s="42">
        <f>'[1]28'!J16</f>
        <v>441</v>
      </c>
      <c r="G35" s="92">
        <f>SUM(E35:F35)</f>
        <v>508</v>
      </c>
      <c r="H35" s="91">
        <f>IF(SUM(D35,G35)=0,"",SUM(D35,G35))</f>
        <v>920</v>
      </c>
    </row>
    <row r="36" spans="1:11" ht="15.75" x14ac:dyDescent="0.2">
      <c r="A36" s="43">
        <v>29</v>
      </c>
      <c r="B36" s="42">
        <f>'[1]29'!H16</f>
        <v>41</v>
      </c>
      <c r="C36" s="42">
        <f>'[1]29'!G16</f>
        <v>323</v>
      </c>
      <c r="D36" s="93">
        <f>SUM(B36:C36)</f>
        <v>364</v>
      </c>
      <c r="E36" s="42">
        <f>'[1]29'!K16</f>
        <v>34</v>
      </c>
      <c r="F36" s="42">
        <f>'[1]29'!J16</f>
        <v>361</v>
      </c>
      <c r="G36" s="92">
        <f>SUM(E36:F36)</f>
        <v>395</v>
      </c>
      <c r="H36" s="91">
        <f>IF(SUM(D36,G36)=0,"",SUM(D36,G36))</f>
        <v>759</v>
      </c>
    </row>
    <row r="37" spans="1:11" s="94" customFormat="1" ht="15.75" x14ac:dyDescent="0.25">
      <c r="A37" s="48">
        <v>30</v>
      </c>
      <c r="B37" s="42">
        <f>'[1]30'!H16</f>
        <v>75</v>
      </c>
      <c r="C37" s="42">
        <f>'[1]30'!G16</f>
        <v>299</v>
      </c>
      <c r="D37" s="97">
        <f>SUM(B37:C37)</f>
        <v>374</v>
      </c>
      <c r="E37" s="42">
        <f>'[1]30'!K16</f>
        <v>78</v>
      </c>
      <c r="F37" s="42">
        <f>'[1]30'!J16</f>
        <v>444</v>
      </c>
      <c r="G37" s="96">
        <f>SUM(E37:F37)</f>
        <v>522</v>
      </c>
      <c r="H37" s="95">
        <f>IF(SUM(D37,G37)=0,"",SUM(D37,G37))</f>
        <v>896</v>
      </c>
    </row>
    <row r="38" spans="1:11" ht="15.75" x14ac:dyDescent="0.2">
      <c r="A38" s="43">
        <v>31</v>
      </c>
      <c r="B38" s="42">
        <f>'[1]31'!H16</f>
        <v>0</v>
      </c>
      <c r="C38" s="42">
        <f>'[1]31'!G16</f>
        <v>0</v>
      </c>
      <c r="D38" s="93">
        <f>SUM(B38:C38)</f>
        <v>0</v>
      </c>
      <c r="E38" s="42">
        <f>'[1]31'!K16</f>
        <v>0</v>
      </c>
      <c r="F38" s="42">
        <f>'[1]31'!J16</f>
        <v>0</v>
      </c>
      <c r="G38" s="92">
        <f>SUM(E38:F38)</f>
        <v>0</v>
      </c>
      <c r="H38" s="91" t="str">
        <f>IF(SUM(D38,G38)=0,"",SUM(D38,G38))</f>
        <v/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1955</v>
      </c>
      <c r="C40" s="31">
        <f>SUM(C8:C38)</f>
        <v>9041</v>
      </c>
      <c r="D40" s="31">
        <f>SUM(B40:C40)</f>
        <v>10996</v>
      </c>
      <c r="E40" s="31">
        <f>SUM(E8:E38)</f>
        <v>1564</v>
      </c>
      <c r="F40" s="31">
        <f>SUM(F8:F38)</f>
        <v>10017</v>
      </c>
      <c r="G40" s="31">
        <f>SUM(E40:F40)</f>
        <v>11581</v>
      </c>
      <c r="H40" s="31">
        <f>SUM(D40,G40)</f>
        <v>22577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9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301.36666666666667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333.9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2" t="s">
        <v>1</v>
      </c>
      <c r="E48" s="12"/>
      <c r="F48" s="12"/>
      <c r="G48" s="89"/>
      <c r="H48" s="89"/>
    </row>
    <row r="49" spans="1:8" ht="15.75" x14ac:dyDescent="0.25">
      <c r="A49" s="17"/>
      <c r="B49" s="18"/>
      <c r="C49" s="17"/>
      <c r="D49" s="12" t="s">
        <v>0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9"/>
      <c r="E50" s="8"/>
      <c r="F50" s="8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E52" s="87"/>
      <c r="G52" s="17"/>
      <c r="H52" s="17"/>
    </row>
  </sheetData>
  <mergeCells count="18">
    <mergeCell ref="B6:B7"/>
    <mergeCell ref="C6:C7"/>
    <mergeCell ref="D6:D7"/>
    <mergeCell ref="D51:F51"/>
    <mergeCell ref="D50:F50"/>
    <mergeCell ref="G48:H48"/>
    <mergeCell ref="D48:F48"/>
    <mergeCell ref="D49:F49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2017-07-19T07:19:41Z</dcterms:created>
  <dcterms:modified xsi:type="dcterms:W3CDTF">2017-07-19T07:21:10Z</dcterms:modified>
</cp:coreProperties>
</file>