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22755" windowHeight="9255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H39" i="5" l="1"/>
  <c r="F38" i="5"/>
  <c r="E38" i="5"/>
  <c r="G38" i="5" s="1"/>
  <c r="C38" i="5"/>
  <c r="B38" i="5"/>
  <c r="D38" i="5" s="1"/>
  <c r="H38" i="5" s="1"/>
  <c r="F37" i="5"/>
  <c r="E37" i="5"/>
  <c r="G37" i="5" s="1"/>
  <c r="C37" i="5"/>
  <c r="B37" i="5"/>
  <c r="D37" i="5" s="1"/>
  <c r="F36" i="5"/>
  <c r="E36" i="5"/>
  <c r="C36" i="5"/>
  <c r="B36" i="5"/>
  <c r="D36" i="5" s="1"/>
  <c r="F35" i="5"/>
  <c r="E35" i="5"/>
  <c r="G35" i="5" s="1"/>
  <c r="C35" i="5"/>
  <c r="B35" i="5"/>
  <c r="F34" i="5"/>
  <c r="E34" i="5"/>
  <c r="G34" i="5" s="1"/>
  <c r="C34" i="5"/>
  <c r="B34" i="5"/>
  <c r="D34" i="5" s="1"/>
  <c r="H34" i="5" s="1"/>
  <c r="F33" i="5"/>
  <c r="E33" i="5"/>
  <c r="G33" i="5" s="1"/>
  <c r="C33" i="5"/>
  <c r="B33" i="5"/>
  <c r="D33" i="5" s="1"/>
  <c r="F32" i="5"/>
  <c r="E32" i="5"/>
  <c r="C32" i="5"/>
  <c r="B32" i="5"/>
  <c r="D32" i="5" s="1"/>
  <c r="F31" i="5"/>
  <c r="E31" i="5"/>
  <c r="G31" i="5" s="1"/>
  <c r="C31" i="5"/>
  <c r="B31" i="5"/>
  <c r="F30" i="5"/>
  <c r="E30" i="5"/>
  <c r="G30" i="5" s="1"/>
  <c r="C30" i="5"/>
  <c r="B30" i="5"/>
  <c r="D30" i="5" s="1"/>
  <c r="H30" i="5" s="1"/>
  <c r="F29" i="5"/>
  <c r="E29" i="5"/>
  <c r="G29" i="5" s="1"/>
  <c r="C29" i="5"/>
  <c r="B29" i="5"/>
  <c r="D29" i="5" s="1"/>
  <c r="F28" i="5"/>
  <c r="E28" i="5"/>
  <c r="C28" i="5"/>
  <c r="B28" i="5"/>
  <c r="D28" i="5" s="1"/>
  <c r="F27" i="5"/>
  <c r="E27" i="5"/>
  <c r="G27" i="5" s="1"/>
  <c r="C27" i="5"/>
  <c r="B27" i="5"/>
  <c r="F26" i="5"/>
  <c r="E26" i="5"/>
  <c r="G26" i="5" s="1"/>
  <c r="C26" i="5"/>
  <c r="B26" i="5"/>
  <c r="D26" i="5" s="1"/>
  <c r="H26" i="5" s="1"/>
  <c r="F25" i="5"/>
  <c r="E25" i="5"/>
  <c r="G25" i="5" s="1"/>
  <c r="C25" i="5"/>
  <c r="B25" i="5"/>
  <c r="D25" i="5" s="1"/>
  <c r="F24" i="5"/>
  <c r="E24" i="5"/>
  <c r="C24" i="5"/>
  <c r="B24" i="5"/>
  <c r="D24" i="5" s="1"/>
  <c r="F23" i="5"/>
  <c r="E23" i="5"/>
  <c r="G23" i="5" s="1"/>
  <c r="C23" i="5"/>
  <c r="B23" i="5"/>
  <c r="F22" i="5"/>
  <c r="E22" i="5"/>
  <c r="G22" i="5" s="1"/>
  <c r="C22" i="5"/>
  <c r="B22" i="5"/>
  <c r="D22" i="5" s="1"/>
  <c r="H22" i="5" s="1"/>
  <c r="F21" i="5"/>
  <c r="E21" i="5"/>
  <c r="G21" i="5" s="1"/>
  <c r="C21" i="5"/>
  <c r="B21" i="5"/>
  <c r="D21" i="5" s="1"/>
  <c r="F20" i="5"/>
  <c r="E20" i="5"/>
  <c r="C20" i="5"/>
  <c r="B20" i="5"/>
  <c r="D20" i="5" s="1"/>
  <c r="F19" i="5"/>
  <c r="E19" i="5"/>
  <c r="G19" i="5" s="1"/>
  <c r="C19" i="5"/>
  <c r="B19" i="5"/>
  <c r="F18" i="5"/>
  <c r="E18" i="5"/>
  <c r="G18" i="5" s="1"/>
  <c r="C18" i="5"/>
  <c r="B18" i="5"/>
  <c r="D18" i="5" s="1"/>
  <c r="H18" i="5" s="1"/>
  <c r="F17" i="5"/>
  <c r="E17" i="5"/>
  <c r="G17" i="5" s="1"/>
  <c r="C17" i="5"/>
  <c r="B17" i="5"/>
  <c r="D17" i="5" s="1"/>
  <c r="F16" i="5"/>
  <c r="E16" i="5"/>
  <c r="C16" i="5"/>
  <c r="B16" i="5"/>
  <c r="D16" i="5" s="1"/>
  <c r="F15" i="5"/>
  <c r="E15" i="5"/>
  <c r="G15" i="5" s="1"/>
  <c r="C15" i="5"/>
  <c r="B15" i="5"/>
  <c r="F14" i="5"/>
  <c r="E14" i="5"/>
  <c r="G14" i="5" s="1"/>
  <c r="C14" i="5"/>
  <c r="B14" i="5"/>
  <c r="D14" i="5" s="1"/>
  <c r="H14" i="5" s="1"/>
  <c r="F13" i="5"/>
  <c r="E13" i="5"/>
  <c r="G13" i="5" s="1"/>
  <c r="C13" i="5"/>
  <c r="B13" i="5"/>
  <c r="D13" i="5" s="1"/>
  <c r="F12" i="5"/>
  <c r="E12" i="5"/>
  <c r="C12" i="5"/>
  <c r="B12" i="5"/>
  <c r="D12" i="5" s="1"/>
  <c r="F11" i="5"/>
  <c r="E11" i="5"/>
  <c r="G11" i="5" s="1"/>
  <c r="C11" i="5"/>
  <c r="B11" i="5"/>
  <c r="F10" i="5"/>
  <c r="E10" i="5"/>
  <c r="G10" i="5" s="1"/>
  <c r="C10" i="5"/>
  <c r="B10" i="5"/>
  <c r="D10" i="5" s="1"/>
  <c r="H10" i="5" s="1"/>
  <c r="F9" i="5"/>
  <c r="E9" i="5"/>
  <c r="G9" i="5" s="1"/>
  <c r="C9" i="5"/>
  <c r="B9" i="5"/>
  <c r="D9" i="5" s="1"/>
  <c r="F8" i="5"/>
  <c r="E8" i="5"/>
  <c r="C8" i="5"/>
  <c r="B8" i="5"/>
  <c r="D2" i="5"/>
  <c r="H39" i="4"/>
  <c r="F38" i="4"/>
  <c r="E38" i="4"/>
  <c r="G38" i="4" s="1"/>
  <c r="C38" i="4"/>
  <c r="B38" i="4"/>
  <c r="D38" i="4" s="1"/>
  <c r="H38" i="4" s="1"/>
  <c r="F37" i="4"/>
  <c r="E37" i="4"/>
  <c r="G37" i="4" s="1"/>
  <c r="C37" i="4"/>
  <c r="B37" i="4"/>
  <c r="D37" i="4" s="1"/>
  <c r="F36" i="4"/>
  <c r="E36" i="4"/>
  <c r="C36" i="4"/>
  <c r="B36" i="4"/>
  <c r="D36" i="4" s="1"/>
  <c r="F35" i="4"/>
  <c r="E35" i="4"/>
  <c r="G35" i="4" s="1"/>
  <c r="C35" i="4"/>
  <c r="B35" i="4"/>
  <c r="F34" i="4"/>
  <c r="E34" i="4"/>
  <c r="G34" i="4" s="1"/>
  <c r="C34" i="4"/>
  <c r="B34" i="4"/>
  <c r="D34" i="4" s="1"/>
  <c r="H34" i="4" s="1"/>
  <c r="F33" i="4"/>
  <c r="E33" i="4"/>
  <c r="G33" i="4" s="1"/>
  <c r="C33" i="4"/>
  <c r="B33" i="4"/>
  <c r="D33" i="4" s="1"/>
  <c r="F32" i="4"/>
  <c r="E32" i="4"/>
  <c r="C32" i="4"/>
  <c r="B32" i="4"/>
  <c r="D32" i="4" s="1"/>
  <c r="F31" i="4"/>
  <c r="E31" i="4"/>
  <c r="G31" i="4" s="1"/>
  <c r="C31" i="4"/>
  <c r="B31" i="4"/>
  <c r="F30" i="4"/>
  <c r="E30" i="4"/>
  <c r="G30" i="4" s="1"/>
  <c r="C30" i="4"/>
  <c r="B30" i="4"/>
  <c r="D30" i="4" s="1"/>
  <c r="H30" i="4" s="1"/>
  <c r="F29" i="4"/>
  <c r="E29" i="4"/>
  <c r="G29" i="4" s="1"/>
  <c r="C29" i="4"/>
  <c r="B29" i="4"/>
  <c r="D29" i="4" s="1"/>
  <c r="F28" i="4"/>
  <c r="E28" i="4"/>
  <c r="C28" i="4"/>
  <c r="B28" i="4"/>
  <c r="D28" i="4" s="1"/>
  <c r="F27" i="4"/>
  <c r="E27" i="4"/>
  <c r="G27" i="4" s="1"/>
  <c r="C27" i="4"/>
  <c r="B27" i="4"/>
  <c r="F26" i="4"/>
  <c r="E26" i="4"/>
  <c r="G26" i="4" s="1"/>
  <c r="C26" i="4"/>
  <c r="B26" i="4"/>
  <c r="D26" i="4" s="1"/>
  <c r="H26" i="4" s="1"/>
  <c r="F25" i="4"/>
  <c r="E25" i="4"/>
  <c r="G25" i="4" s="1"/>
  <c r="C25" i="4"/>
  <c r="B25" i="4"/>
  <c r="D25" i="4" s="1"/>
  <c r="F24" i="4"/>
  <c r="E24" i="4"/>
  <c r="C24" i="4"/>
  <c r="B24" i="4"/>
  <c r="D24" i="4" s="1"/>
  <c r="F23" i="4"/>
  <c r="E23" i="4"/>
  <c r="G23" i="4" s="1"/>
  <c r="C23" i="4"/>
  <c r="B23" i="4"/>
  <c r="F22" i="4"/>
  <c r="E22" i="4"/>
  <c r="G22" i="4" s="1"/>
  <c r="C22" i="4"/>
  <c r="B22" i="4"/>
  <c r="D22" i="4" s="1"/>
  <c r="H22" i="4" s="1"/>
  <c r="F21" i="4"/>
  <c r="E21" i="4"/>
  <c r="G21" i="4" s="1"/>
  <c r="C21" i="4"/>
  <c r="B21" i="4"/>
  <c r="D21" i="4" s="1"/>
  <c r="F20" i="4"/>
  <c r="E20" i="4"/>
  <c r="C20" i="4"/>
  <c r="B20" i="4"/>
  <c r="D20" i="4" s="1"/>
  <c r="F19" i="4"/>
  <c r="E19" i="4"/>
  <c r="G19" i="4" s="1"/>
  <c r="C19" i="4"/>
  <c r="B19" i="4"/>
  <c r="F18" i="4"/>
  <c r="E18" i="4"/>
  <c r="G18" i="4" s="1"/>
  <c r="C18" i="4"/>
  <c r="B18" i="4"/>
  <c r="D18" i="4" s="1"/>
  <c r="H18" i="4" s="1"/>
  <c r="F17" i="4"/>
  <c r="E17" i="4"/>
  <c r="C17" i="4"/>
  <c r="B17" i="4"/>
  <c r="D17" i="4" s="1"/>
  <c r="F16" i="4"/>
  <c r="E16" i="4"/>
  <c r="G16" i="4" s="1"/>
  <c r="C16" i="4"/>
  <c r="B16" i="4"/>
  <c r="F15" i="4"/>
  <c r="E15" i="4"/>
  <c r="G15" i="4" s="1"/>
  <c r="C15" i="4"/>
  <c r="B15" i="4"/>
  <c r="D15" i="4" s="1"/>
  <c r="H15" i="4" s="1"/>
  <c r="F14" i="4"/>
  <c r="E14" i="4"/>
  <c r="G14" i="4" s="1"/>
  <c r="C14" i="4"/>
  <c r="B14" i="4"/>
  <c r="D14" i="4" s="1"/>
  <c r="F13" i="4"/>
  <c r="E13" i="4"/>
  <c r="C13" i="4"/>
  <c r="B13" i="4"/>
  <c r="D13" i="4" s="1"/>
  <c r="F12" i="4"/>
  <c r="E12" i="4"/>
  <c r="G12" i="4" s="1"/>
  <c r="C12" i="4"/>
  <c r="B12" i="4"/>
  <c r="F11" i="4"/>
  <c r="E11" i="4"/>
  <c r="G11" i="4" s="1"/>
  <c r="C11" i="4"/>
  <c r="B11" i="4"/>
  <c r="D11" i="4" s="1"/>
  <c r="H11" i="4" s="1"/>
  <c r="F10" i="4"/>
  <c r="E10" i="4"/>
  <c r="G10" i="4" s="1"/>
  <c r="C10" i="4"/>
  <c r="B10" i="4"/>
  <c r="D10" i="4" s="1"/>
  <c r="F9" i="4"/>
  <c r="F40" i="4" s="1"/>
  <c r="B47" i="4" s="1"/>
  <c r="E9" i="4"/>
  <c r="C9" i="4"/>
  <c r="B9" i="4"/>
  <c r="B40" i="4" s="1"/>
  <c r="D40" i="4" s="1"/>
  <c r="F8" i="4"/>
  <c r="E8" i="4"/>
  <c r="C8" i="4"/>
  <c r="C40" i="4" s="1"/>
  <c r="B46" i="4" s="1"/>
  <c r="B8" i="4"/>
  <c r="D2" i="4"/>
  <c r="H39" i="3"/>
  <c r="F38" i="3"/>
  <c r="E38" i="3"/>
  <c r="G38" i="3" s="1"/>
  <c r="C38" i="3"/>
  <c r="B38" i="3"/>
  <c r="D38" i="3" s="1"/>
  <c r="F37" i="3"/>
  <c r="E37" i="3"/>
  <c r="C37" i="3"/>
  <c r="B37" i="3"/>
  <c r="D37" i="3" s="1"/>
  <c r="F36" i="3"/>
  <c r="E36" i="3"/>
  <c r="G36" i="3" s="1"/>
  <c r="C36" i="3"/>
  <c r="B36" i="3"/>
  <c r="F35" i="3"/>
  <c r="E35" i="3"/>
  <c r="G35" i="3" s="1"/>
  <c r="C35" i="3"/>
  <c r="B35" i="3"/>
  <c r="D35" i="3" s="1"/>
  <c r="H35" i="3" s="1"/>
  <c r="F34" i="3"/>
  <c r="E34" i="3"/>
  <c r="G34" i="3" s="1"/>
  <c r="C34" i="3"/>
  <c r="B34" i="3"/>
  <c r="D34" i="3" s="1"/>
  <c r="F33" i="3"/>
  <c r="E33" i="3"/>
  <c r="C33" i="3"/>
  <c r="B33" i="3"/>
  <c r="D33" i="3" s="1"/>
  <c r="F32" i="3"/>
  <c r="E32" i="3"/>
  <c r="G32" i="3" s="1"/>
  <c r="C32" i="3"/>
  <c r="B32" i="3"/>
  <c r="F31" i="3"/>
  <c r="E31" i="3"/>
  <c r="G31" i="3" s="1"/>
  <c r="C31" i="3"/>
  <c r="B31" i="3"/>
  <c r="D31" i="3" s="1"/>
  <c r="H31" i="3" s="1"/>
  <c r="F30" i="3"/>
  <c r="E30" i="3"/>
  <c r="G30" i="3" s="1"/>
  <c r="C30" i="3"/>
  <c r="B30" i="3"/>
  <c r="D30" i="3" s="1"/>
  <c r="F29" i="3"/>
  <c r="E29" i="3"/>
  <c r="C29" i="3"/>
  <c r="B29" i="3"/>
  <c r="D29" i="3" s="1"/>
  <c r="F28" i="3"/>
  <c r="E28" i="3"/>
  <c r="G28" i="3" s="1"/>
  <c r="C28" i="3"/>
  <c r="B28" i="3"/>
  <c r="F27" i="3"/>
  <c r="E27" i="3"/>
  <c r="G27" i="3" s="1"/>
  <c r="C27" i="3"/>
  <c r="B27" i="3"/>
  <c r="D27" i="3" s="1"/>
  <c r="H27" i="3" s="1"/>
  <c r="F26" i="3"/>
  <c r="E26" i="3"/>
  <c r="G26" i="3" s="1"/>
  <c r="C26" i="3"/>
  <c r="B26" i="3"/>
  <c r="D26" i="3" s="1"/>
  <c r="F25" i="3"/>
  <c r="E25" i="3"/>
  <c r="C25" i="3"/>
  <c r="B25" i="3"/>
  <c r="D25" i="3" s="1"/>
  <c r="F24" i="3"/>
  <c r="E24" i="3"/>
  <c r="G24" i="3" s="1"/>
  <c r="C24" i="3"/>
  <c r="B24" i="3"/>
  <c r="F23" i="3"/>
  <c r="E23" i="3"/>
  <c r="G23" i="3" s="1"/>
  <c r="C23" i="3"/>
  <c r="B23" i="3"/>
  <c r="D23" i="3" s="1"/>
  <c r="H23" i="3" s="1"/>
  <c r="F22" i="3"/>
  <c r="E22" i="3"/>
  <c r="G22" i="3" s="1"/>
  <c r="C22" i="3"/>
  <c r="B22" i="3"/>
  <c r="D22" i="3" s="1"/>
  <c r="F21" i="3"/>
  <c r="E21" i="3"/>
  <c r="C21" i="3"/>
  <c r="B21" i="3"/>
  <c r="D21" i="3" s="1"/>
  <c r="F20" i="3"/>
  <c r="E20" i="3"/>
  <c r="G20" i="3" s="1"/>
  <c r="C20" i="3"/>
  <c r="B20" i="3"/>
  <c r="F19" i="3"/>
  <c r="E19" i="3"/>
  <c r="G19" i="3" s="1"/>
  <c r="C19" i="3"/>
  <c r="B19" i="3"/>
  <c r="D19" i="3" s="1"/>
  <c r="H19" i="3" s="1"/>
  <c r="F18" i="3"/>
  <c r="E18" i="3"/>
  <c r="G18" i="3" s="1"/>
  <c r="C18" i="3"/>
  <c r="B18" i="3"/>
  <c r="D18" i="3" s="1"/>
  <c r="F17" i="3"/>
  <c r="E17" i="3"/>
  <c r="C17" i="3"/>
  <c r="B17" i="3"/>
  <c r="D17" i="3" s="1"/>
  <c r="F16" i="3"/>
  <c r="E16" i="3"/>
  <c r="G16" i="3" s="1"/>
  <c r="C16" i="3"/>
  <c r="B16" i="3"/>
  <c r="F15" i="3"/>
  <c r="E15" i="3"/>
  <c r="G15" i="3" s="1"/>
  <c r="C15" i="3"/>
  <c r="B15" i="3"/>
  <c r="D15" i="3" s="1"/>
  <c r="H15" i="3" s="1"/>
  <c r="F14" i="3"/>
  <c r="E14" i="3"/>
  <c r="G14" i="3" s="1"/>
  <c r="C14" i="3"/>
  <c r="B14" i="3"/>
  <c r="D14" i="3" s="1"/>
  <c r="F13" i="3"/>
  <c r="E13" i="3"/>
  <c r="C13" i="3"/>
  <c r="B13" i="3"/>
  <c r="D13" i="3" s="1"/>
  <c r="F12" i="3"/>
  <c r="E12" i="3"/>
  <c r="G12" i="3" s="1"/>
  <c r="C12" i="3"/>
  <c r="B12" i="3"/>
  <c r="F11" i="3"/>
  <c r="E11" i="3"/>
  <c r="G11" i="3" s="1"/>
  <c r="C11" i="3"/>
  <c r="B11" i="3"/>
  <c r="D11" i="3" s="1"/>
  <c r="H11" i="3" s="1"/>
  <c r="F10" i="3"/>
  <c r="E10" i="3"/>
  <c r="G10" i="3" s="1"/>
  <c r="C10" i="3"/>
  <c r="B10" i="3"/>
  <c r="D10" i="3" s="1"/>
  <c r="F9" i="3"/>
  <c r="E9" i="3"/>
  <c r="C9" i="3"/>
  <c r="B9" i="3"/>
  <c r="D9" i="3" s="1"/>
  <c r="F8" i="3"/>
  <c r="F40" i="3" s="1"/>
  <c r="B47" i="3" s="1"/>
  <c r="E8" i="3"/>
  <c r="E40" i="3" s="1"/>
  <c r="G40" i="3" s="1"/>
  <c r="C8" i="3"/>
  <c r="C40" i="3" s="1"/>
  <c r="B46" i="3" s="1"/>
  <c r="B8" i="3"/>
  <c r="D2" i="3"/>
  <c r="H39" i="2"/>
  <c r="F38" i="2"/>
  <c r="E38" i="2"/>
  <c r="G38" i="2" s="1"/>
  <c r="C38" i="2"/>
  <c r="B38" i="2"/>
  <c r="D38" i="2" s="1"/>
  <c r="F37" i="2"/>
  <c r="E37" i="2"/>
  <c r="C37" i="2"/>
  <c r="B37" i="2"/>
  <c r="D37" i="2" s="1"/>
  <c r="F36" i="2"/>
  <c r="E36" i="2"/>
  <c r="G36" i="2" s="1"/>
  <c r="C36" i="2"/>
  <c r="B36" i="2"/>
  <c r="F35" i="2"/>
  <c r="E35" i="2"/>
  <c r="G35" i="2" s="1"/>
  <c r="C35" i="2"/>
  <c r="B35" i="2"/>
  <c r="D35" i="2" s="1"/>
  <c r="H35" i="2" s="1"/>
  <c r="F34" i="2"/>
  <c r="E34" i="2"/>
  <c r="G34" i="2" s="1"/>
  <c r="C34" i="2"/>
  <c r="B34" i="2"/>
  <c r="D34" i="2" s="1"/>
  <c r="F33" i="2"/>
  <c r="E33" i="2"/>
  <c r="C33" i="2"/>
  <c r="B33" i="2"/>
  <c r="D33" i="2" s="1"/>
  <c r="F32" i="2"/>
  <c r="E32" i="2"/>
  <c r="G32" i="2" s="1"/>
  <c r="C32" i="2"/>
  <c r="B32" i="2"/>
  <c r="F31" i="2"/>
  <c r="E31" i="2"/>
  <c r="G31" i="2" s="1"/>
  <c r="C31" i="2"/>
  <c r="B31" i="2"/>
  <c r="D31" i="2" s="1"/>
  <c r="H31" i="2" s="1"/>
  <c r="F30" i="2"/>
  <c r="E30" i="2"/>
  <c r="G30" i="2" s="1"/>
  <c r="C30" i="2"/>
  <c r="B30" i="2"/>
  <c r="D30" i="2" s="1"/>
  <c r="F29" i="2"/>
  <c r="E29" i="2"/>
  <c r="C29" i="2"/>
  <c r="B29" i="2"/>
  <c r="D29" i="2" s="1"/>
  <c r="F28" i="2"/>
  <c r="E28" i="2"/>
  <c r="G28" i="2" s="1"/>
  <c r="C28" i="2"/>
  <c r="B28" i="2"/>
  <c r="F27" i="2"/>
  <c r="E27" i="2"/>
  <c r="G27" i="2" s="1"/>
  <c r="C27" i="2"/>
  <c r="B27" i="2"/>
  <c r="D27" i="2" s="1"/>
  <c r="H27" i="2" s="1"/>
  <c r="F26" i="2"/>
  <c r="E26" i="2"/>
  <c r="G26" i="2" s="1"/>
  <c r="C26" i="2"/>
  <c r="B26" i="2"/>
  <c r="D26" i="2" s="1"/>
  <c r="F25" i="2"/>
  <c r="E25" i="2"/>
  <c r="C25" i="2"/>
  <c r="B25" i="2"/>
  <c r="D25" i="2" s="1"/>
  <c r="F24" i="2"/>
  <c r="E24" i="2"/>
  <c r="G24" i="2" s="1"/>
  <c r="C24" i="2"/>
  <c r="B24" i="2"/>
  <c r="F23" i="2"/>
  <c r="E23" i="2"/>
  <c r="G23" i="2" s="1"/>
  <c r="C23" i="2"/>
  <c r="B23" i="2"/>
  <c r="D23" i="2" s="1"/>
  <c r="H23" i="2" s="1"/>
  <c r="F22" i="2"/>
  <c r="E22" i="2"/>
  <c r="G22" i="2" s="1"/>
  <c r="C22" i="2"/>
  <c r="B22" i="2"/>
  <c r="D22" i="2" s="1"/>
  <c r="F21" i="2"/>
  <c r="E21" i="2"/>
  <c r="C21" i="2"/>
  <c r="B21" i="2"/>
  <c r="D21" i="2" s="1"/>
  <c r="F20" i="2"/>
  <c r="E20" i="2"/>
  <c r="G20" i="2" s="1"/>
  <c r="C20" i="2"/>
  <c r="B20" i="2"/>
  <c r="F19" i="2"/>
  <c r="E19" i="2"/>
  <c r="G19" i="2" s="1"/>
  <c r="C19" i="2"/>
  <c r="B19" i="2"/>
  <c r="D19" i="2" s="1"/>
  <c r="H19" i="2" s="1"/>
  <c r="F18" i="2"/>
  <c r="E18" i="2"/>
  <c r="G18" i="2" s="1"/>
  <c r="C18" i="2"/>
  <c r="B18" i="2"/>
  <c r="D18" i="2" s="1"/>
  <c r="H18" i="2" s="1"/>
  <c r="F17" i="2"/>
  <c r="E17" i="2"/>
  <c r="G17" i="2" s="1"/>
  <c r="C17" i="2"/>
  <c r="B17" i="2"/>
  <c r="D17" i="2" s="1"/>
  <c r="H17" i="2" s="1"/>
  <c r="F16" i="2"/>
  <c r="E16" i="2"/>
  <c r="G16" i="2" s="1"/>
  <c r="C16" i="2"/>
  <c r="B16" i="2"/>
  <c r="D16" i="2" s="1"/>
  <c r="H16" i="2" s="1"/>
  <c r="F15" i="2"/>
  <c r="E15" i="2"/>
  <c r="G15" i="2" s="1"/>
  <c r="C15" i="2"/>
  <c r="B15" i="2"/>
  <c r="D15" i="2" s="1"/>
  <c r="H15" i="2" s="1"/>
  <c r="F14" i="2"/>
  <c r="E14" i="2"/>
  <c r="G14" i="2" s="1"/>
  <c r="C14" i="2"/>
  <c r="B14" i="2"/>
  <c r="D14" i="2" s="1"/>
  <c r="H14" i="2" s="1"/>
  <c r="F13" i="2"/>
  <c r="E13" i="2"/>
  <c r="G13" i="2" s="1"/>
  <c r="C13" i="2"/>
  <c r="B13" i="2"/>
  <c r="D13" i="2" s="1"/>
  <c r="H13" i="2" s="1"/>
  <c r="F12" i="2"/>
  <c r="E12" i="2"/>
  <c r="G12" i="2" s="1"/>
  <c r="C12" i="2"/>
  <c r="B12" i="2"/>
  <c r="D12" i="2" s="1"/>
  <c r="H12" i="2" s="1"/>
  <c r="F11" i="2"/>
  <c r="E11" i="2"/>
  <c r="G11" i="2" s="1"/>
  <c r="C11" i="2"/>
  <c r="B11" i="2"/>
  <c r="D11" i="2" s="1"/>
  <c r="H11" i="2" s="1"/>
  <c r="F10" i="2"/>
  <c r="E10" i="2"/>
  <c r="G10" i="2" s="1"/>
  <c r="C10" i="2"/>
  <c r="B10" i="2"/>
  <c r="D10" i="2" s="1"/>
  <c r="H10" i="2" s="1"/>
  <c r="F9" i="2"/>
  <c r="E9" i="2"/>
  <c r="G9" i="2" s="1"/>
  <c r="C9" i="2"/>
  <c r="B9" i="2"/>
  <c r="D9" i="2" s="1"/>
  <c r="H9" i="2" s="1"/>
  <c r="F8" i="2"/>
  <c r="E8" i="2"/>
  <c r="E40" i="2" s="1"/>
  <c r="C8" i="2"/>
  <c r="C40" i="2" s="1"/>
  <c r="B46" i="2" s="1"/>
  <c r="B8" i="2"/>
  <c r="D2" i="2"/>
  <c r="H39" i="1"/>
  <c r="F38" i="1"/>
  <c r="E38" i="1"/>
  <c r="G38" i="1" s="1"/>
  <c r="C38" i="1"/>
  <c r="B38" i="1"/>
  <c r="D38" i="1" s="1"/>
  <c r="H38" i="1" s="1"/>
  <c r="F37" i="1"/>
  <c r="E37" i="1"/>
  <c r="G37" i="1" s="1"/>
  <c r="C37" i="1"/>
  <c r="B37" i="1"/>
  <c r="D37" i="1" s="1"/>
  <c r="H37" i="1" s="1"/>
  <c r="F36" i="1"/>
  <c r="E36" i="1"/>
  <c r="G36" i="1" s="1"/>
  <c r="C36" i="1"/>
  <c r="B36" i="1"/>
  <c r="D36" i="1" s="1"/>
  <c r="H36" i="1" s="1"/>
  <c r="F35" i="1"/>
  <c r="E35" i="1"/>
  <c r="G35" i="1" s="1"/>
  <c r="C35" i="1"/>
  <c r="B35" i="1"/>
  <c r="D35" i="1" s="1"/>
  <c r="H35" i="1" s="1"/>
  <c r="F34" i="1"/>
  <c r="E34" i="1"/>
  <c r="G34" i="1" s="1"/>
  <c r="C34" i="1"/>
  <c r="B34" i="1"/>
  <c r="D34" i="1" s="1"/>
  <c r="H34" i="1" s="1"/>
  <c r="F33" i="1"/>
  <c r="E33" i="1"/>
  <c r="G33" i="1" s="1"/>
  <c r="C33" i="1"/>
  <c r="B33" i="1"/>
  <c r="D33" i="1" s="1"/>
  <c r="H33" i="1" s="1"/>
  <c r="F32" i="1"/>
  <c r="E32" i="1"/>
  <c r="G32" i="1" s="1"/>
  <c r="C32" i="1"/>
  <c r="B32" i="1"/>
  <c r="D32" i="1" s="1"/>
  <c r="H32" i="1" s="1"/>
  <c r="F31" i="1"/>
  <c r="E31" i="1"/>
  <c r="G31" i="1" s="1"/>
  <c r="C31" i="1"/>
  <c r="B31" i="1"/>
  <c r="D31" i="1" s="1"/>
  <c r="H31" i="1" s="1"/>
  <c r="F30" i="1"/>
  <c r="E30" i="1"/>
  <c r="G30" i="1" s="1"/>
  <c r="C30" i="1"/>
  <c r="B30" i="1"/>
  <c r="D30" i="1" s="1"/>
  <c r="H30" i="1" s="1"/>
  <c r="F29" i="1"/>
  <c r="E29" i="1"/>
  <c r="G29" i="1" s="1"/>
  <c r="C29" i="1"/>
  <c r="B29" i="1"/>
  <c r="D29" i="1" s="1"/>
  <c r="H29" i="1" s="1"/>
  <c r="F28" i="1"/>
  <c r="E28" i="1"/>
  <c r="G28" i="1" s="1"/>
  <c r="C28" i="1"/>
  <c r="B28" i="1"/>
  <c r="D28" i="1" s="1"/>
  <c r="H28" i="1" s="1"/>
  <c r="F27" i="1"/>
  <c r="E27" i="1"/>
  <c r="G27" i="1" s="1"/>
  <c r="C27" i="1"/>
  <c r="B27" i="1"/>
  <c r="D27" i="1" s="1"/>
  <c r="H27" i="1" s="1"/>
  <c r="F26" i="1"/>
  <c r="E26" i="1"/>
  <c r="G26" i="1" s="1"/>
  <c r="C26" i="1"/>
  <c r="B26" i="1"/>
  <c r="D26" i="1" s="1"/>
  <c r="H26" i="1" s="1"/>
  <c r="F25" i="1"/>
  <c r="E25" i="1"/>
  <c r="G25" i="1" s="1"/>
  <c r="C25" i="1"/>
  <c r="B25" i="1"/>
  <c r="D25" i="1" s="1"/>
  <c r="H25" i="1" s="1"/>
  <c r="F24" i="1"/>
  <c r="E24" i="1"/>
  <c r="G24" i="1" s="1"/>
  <c r="C24" i="1"/>
  <c r="B24" i="1"/>
  <c r="D24" i="1" s="1"/>
  <c r="H24" i="1" s="1"/>
  <c r="F23" i="1"/>
  <c r="E23" i="1"/>
  <c r="G23" i="1" s="1"/>
  <c r="C23" i="1"/>
  <c r="B23" i="1"/>
  <c r="D23" i="1" s="1"/>
  <c r="H23" i="1" s="1"/>
  <c r="F22" i="1"/>
  <c r="E22" i="1"/>
  <c r="G22" i="1" s="1"/>
  <c r="C22" i="1"/>
  <c r="B22" i="1"/>
  <c r="D22" i="1" s="1"/>
  <c r="H22" i="1" s="1"/>
  <c r="F21" i="1"/>
  <c r="E21" i="1"/>
  <c r="G21" i="1" s="1"/>
  <c r="C21" i="1"/>
  <c r="B21" i="1"/>
  <c r="D21" i="1" s="1"/>
  <c r="H21" i="1" s="1"/>
  <c r="F20" i="1"/>
  <c r="E20" i="1"/>
  <c r="G20" i="1" s="1"/>
  <c r="C20" i="1"/>
  <c r="B20" i="1"/>
  <c r="D20" i="1" s="1"/>
  <c r="H20" i="1" s="1"/>
  <c r="F19" i="1"/>
  <c r="E19" i="1"/>
  <c r="G19" i="1" s="1"/>
  <c r="D19" i="1"/>
  <c r="C19" i="1"/>
  <c r="B19" i="1"/>
  <c r="F18" i="1"/>
  <c r="E18" i="1"/>
  <c r="G18" i="1" s="1"/>
  <c r="C18" i="1"/>
  <c r="B18" i="1"/>
  <c r="D18" i="1" s="1"/>
  <c r="H18" i="1" s="1"/>
  <c r="F17" i="1"/>
  <c r="E17" i="1"/>
  <c r="G17" i="1" s="1"/>
  <c r="C17" i="1"/>
  <c r="B17" i="1"/>
  <c r="D17" i="1" s="1"/>
  <c r="H17" i="1" s="1"/>
  <c r="F16" i="1"/>
  <c r="E16" i="1"/>
  <c r="G16" i="1" s="1"/>
  <c r="C16" i="1"/>
  <c r="B16" i="1"/>
  <c r="D16" i="1" s="1"/>
  <c r="H16" i="1" s="1"/>
  <c r="F15" i="1"/>
  <c r="E15" i="1"/>
  <c r="G15" i="1" s="1"/>
  <c r="C15" i="1"/>
  <c r="B15" i="1"/>
  <c r="D15" i="1" s="1"/>
  <c r="H15" i="1" s="1"/>
  <c r="F14" i="1"/>
  <c r="E14" i="1"/>
  <c r="G14" i="1" s="1"/>
  <c r="C14" i="1"/>
  <c r="B14" i="1"/>
  <c r="D14" i="1" s="1"/>
  <c r="H14" i="1" s="1"/>
  <c r="F13" i="1"/>
  <c r="E13" i="1"/>
  <c r="G13" i="1" s="1"/>
  <c r="C13" i="1"/>
  <c r="B13" i="1"/>
  <c r="D13" i="1" s="1"/>
  <c r="H13" i="1" s="1"/>
  <c r="F12" i="1"/>
  <c r="E12" i="1"/>
  <c r="G12" i="1" s="1"/>
  <c r="C12" i="1"/>
  <c r="B12" i="1"/>
  <c r="D12" i="1" s="1"/>
  <c r="H12" i="1" s="1"/>
  <c r="F11" i="1"/>
  <c r="E11" i="1"/>
  <c r="G11" i="1" s="1"/>
  <c r="C11" i="1"/>
  <c r="B11" i="1"/>
  <c r="D11" i="1" s="1"/>
  <c r="H11" i="1" s="1"/>
  <c r="F10" i="1"/>
  <c r="E10" i="1"/>
  <c r="G10" i="1" s="1"/>
  <c r="C10" i="1"/>
  <c r="B10" i="1"/>
  <c r="D10" i="1" s="1"/>
  <c r="H10" i="1" s="1"/>
  <c r="F9" i="1"/>
  <c r="E9" i="1"/>
  <c r="G9" i="1" s="1"/>
  <c r="C9" i="1"/>
  <c r="B9" i="1"/>
  <c r="D9" i="1" s="1"/>
  <c r="H9" i="1" s="1"/>
  <c r="F8" i="1"/>
  <c r="F40" i="1" s="1"/>
  <c r="B47" i="1" s="1"/>
  <c r="E8" i="1"/>
  <c r="G8" i="1" s="1"/>
  <c r="C8" i="1"/>
  <c r="C40" i="1" s="1"/>
  <c r="B46" i="1" s="1"/>
  <c r="B8" i="1"/>
  <c r="B40" i="1" s="1"/>
  <c r="D2" i="1"/>
  <c r="D40" i="1" l="1"/>
  <c r="H19" i="1"/>
  <c r="E40" i="1"/>
  <c r="G40" i="1" s="1"/>
  <c r="G8" i="2"/>
  <c r="H22" i="2"/>
  <c r="H26" i="2"/>
  <c r="H30" i="2"/>
  <c r="H34" i="2"/>
  <c r="H38" i="2"/>
  <c r="D9" i="4"/>
  <c r="H10" i="4"/>
  <c r="H14" i="4"/>
  <c r="H21" i="4"/>
  <c r="H29" i="4"/>
  <c r="H37" i="4"/>
  <c r="H9" i="5"/>
  <c r="H17" i="5"/>
  <c r="H25" i="5"/>
  <c r="H33" i="5"/>
  <c r="D8" i="1"/>
  <c r="H8" i="1" s="1"/>
  <c r="B40" i="2"/>
  <c r="D40" i="2" s="1"/>
  <c r="D8" i="2"/>
  <c r="H8" i="2" s="1"/>
  <c r="F40" i="2"/>
  <c r="B47" i="2" s="1"/>
  <c r="D20" i="2"/>
  <c r="H20" i="2" s="1"/>
  <c r="G21" i="2"/>
  <c r="H21" i="2" s="1"/>
  <c r="D24" i="2"/>
  <c r="H24" i="2" s="1"/>
  <c r="G25" i="2"/>
  <c r="H25" i="2" s="1"/>
  <c r="D28" i="2"/>
  <c r="H28" i="2" s="1"/>
  <c r="G29" i="2"/>
  <c r="H29" i="2" s="1"/>
  <c r="D32" i="2"/>
  <c r="H32" i="2" s="1"/>
  <c r="G33" i="2"/>
  <c r="H33" i="2" s="1"/>
  <c r="D36" i="2"/>
  <c r="H36" i="2" s="1"/>
  <c r="G37" i="2"/>
  <c r="H37" i="2" s="1"/>
  <c r="B40" i="3"/>
  <c r="D40" i="3" s="1"/>
  <c r="H40" i="3" s="1"/>
  <c r="G8" i="3"/>
  <c r="G9" i="3"/>
  <c r="H9" i="3" s="1"/>
  <c r="D12" i="3"/>
  <c r="H12" i="3" s="1"/>
  <c r="G13" i="3"/>
  <c r="H13" i="3" s="1"/>
  <c r="D16" i="3"/>
  <c r="H16" i="3" s="1"/>
  <c r="G17" i="3"/>
  <c r="H17" i="3" s="1"/>
  <c r="D20" i="3"/>
  <c r="H20" i="3" s="1"/>
  <c r="G21" i="3"/>
  <c r="H21" i="3" s="1"/>
  <c r="D24" i="3"/>
  <c r="H24" i="3" s="1"/>
  <c r="G25" i="3"/>
  <c r="H25" i="3" s="1"/>
  <c r="D28" i="3"/>
  <c r="H28" i="3" s="1"/>
  <c r="G29" i="3"/>
  <c r="H29" i="3" s="1"/>
  <c r="D32" i="3"/>
  <c r="H32" i="3" s="1"/>
  <c r="G33" i="3"/>
  <c r="H33" i="3" s="1"/>
  <c r="D36" i="3"/>
  <c r="H36" i="3" s="1"/>
  <c r="G37" i="3"/>
  <c r="H37" i="3" s="1"/>
  <c r="D8" i="4"/>
  <c r="E40" i="4"/>
  <c r="G40" i="4" s="1"/>
  <c r="H40" i="4" s="1"/>
  <c r="G8" i="4"/>
  <c r="G9" i="4"/>
  <c r="D12" i="4"/>
  <c r="H12" i="4" s="1"/>
  <c r="G13" i="4"/>
  <c r="H13" i="4" s="1"/>
  <c r="D16" i="4"/>
  <c r="H16" i="4" s="1"/>
  <c r="G17" i="4"/>
  <c r="H17" i="4" s="1"/>
  <c r="H25" i="4"/>
  <c r="H33" i="4"/>
  <c r="B40" i="5"/>
  <c r="D8" i="5"/>
  <c r="F40" i="5"/>
  <c r="B47" i="5" s="1"/>
  <c r="H13" i="5"/>
  <c r="H21" i="5"/>
  <c r="H29" i="5"/>
  <c r="H37" i="5"/>
  <c r="H10" i="3"/>
  <c r="H14" i="3"/>
  <c r="H18" i="3"/>
  <c r="H22" i="3"/>
  <c r="H26" i="3"/>
  <c r="H30" i="3"/>
  <c r="H34" i="3"/>
  <c r="H38" i="3"/>
  <c r="D8" i="3"/>
  <c r="H8" i="3" s="1"/>
  <c r="D19" i="4"/>
  <c r="H19" i="4" s="1"/>
  <c r="G20" i="4"/>
  <c r="H20" i="4" s="1"/>
  <c r="D23" i="4"/>
  <c r="H23" i="4" s="1"/>
  <c r="G24" i="4"/>
  <c r="H24" i="4" s="1"/>
  <c r="D27" i="4"/>
  <c r="H27" i="4" s="1"/>
  <c r="G28" i="4"/>
  <c r="H28" i="4" s="1"/>
  <c r="D31" i="4"/>
  <c r="H31" i="4" s="1"/>
  <c r="G32" i="4"/>
  <c r="H32" i="4" s="1"/>
  <c r="D35" i="4"/>
  <c r="H35" i="4" s="1"/>
  <c r="G36" i="4"/>
  <c r="H36" i="4" s="1"/>
  <c r="C40" i="5"/>
  <c r="B46" i="5" s="1"/>
  <c r="E40" i="5"/>
  <c r="D11" i="5"/>
  <c r="H11" i="5" s="1"/>
  <c r="G12" i="5"/>
  <c r="H12" i="5" s="1"/>
  <c r="D15" i="5"/>
  <c r="H15" i="5" s="1"/>
  <c r="G16" i="5"/>
  <c r="H16" i="5" s="1"/>
  <c r="D19" i="5"/>
  <c r="H19" i="5" s="1"/>
  <c r="G20" i="5"/>
  <c r="H20" i="5" s="1"/>
  <c r="D23" i="5"/>
  <c r="H23" i="5" s="1"/>
  <c r="G24" i="5"/>
  <c r="H24" i="5" s="1"/>
  <c r="D27" i="5"/>
  <c r="H27" i="5" s="1"/>
  <c r="G28" i="5"/>
  <c r="H28" i="5" s="1"/>
  <c r="D31" i="5"/>
  <c r="H31" i="5" s="1"/>
  <c r="G32" i="5"/>
  <c r="H32" i="5" s="1"/>
  <c r="D35" i="5"/>
  <c r="H35" i="5" s="1"/>
  <c r="G36" i="5"/>
  <c r="H36" i="5" s="1"/>
  <c r="G8" i="5"/>
  <c r="H8" i="4" l="1"/>
  <c r="G40" i="2"/>
  <c r="H40" i="2" s="1"/>
  <c r="H40" i="1"/>
  <c r="D40" i="5"/>
  <c r="G40" i="5"/>
  <c r="H8" i="5"/>
  <c r="H9" i="4"/>
  <c r="H40" i="5" l="1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<sst xmlns="http://schemas.openxmlformats.org/spreadsheetml/2006/main" count="105" uniqueCount="21">
  <si>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</si>
  <si>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</si>
  <si>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</si>
  <si>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</si>
  <si>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</si>
  <si>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</si>
  <si>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</si>
  <si>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</si>
  <si>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</si>
  <si>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</si>
  <si>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</si>
  <si>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</si>
  <si>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</si>
  <si>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</si>
  <si>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</si>
  <si>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</si>
  <si>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 xml:space="preserve">ดอนเมือง </t>
  </si>
  <si>
    <t>ทอ. เชียงใหม่</t>
  </si>
  <si>
    <t>ภูเก็ต</t>
  </si>
  <si>
    <t>เฉลี่ยต่อวัน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</si>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</sst>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_-;\-* #,##0.00_-;_-* \-??_-;_-@_-"/>
    <numFmt numFmtId="190" formatCode="_(* #,##0.00_);_(* \(#,##0.00\);_(* &quot;-&quot;??_);_(@_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  <font>
      <sz val="14"/>
      <name val="Cordia New"/>
      <family val="2"/>
    </font>
    <font>
      <sz val="14"/>
      <name val="Cordia New"/>
      <family val="2"/>
      <charset val="1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6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6" fillId="0" borderId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6" fillId="0" borderId="0"/>
    <xf numFmtId="44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15" fontId="3" fillId="0" borderId="0" xfId="1" applyNumberFormat="1" applyFont="1" applyBorder="1" applyAlignment="1">
      <alignment horizontal="center"/>
    </xf>
    <xf numFmtId="15" fontId="3" fillId="0" borderId="0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>
      <alignment horizontal="center" vertical="center"/>
    </xf>
    <xf numFmtId="188" fontId="5" fillId="0" borderId="9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center" vertical="center"/>
    </xf>
    <xf numFmtId="187" fontId="5" fillId="0" borderId="10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>
      <alignment horizontal="center" vertical="center"/>
    </xf>
    <xf numFmtId="188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 applyProtection="1">
      <alignment horizontal="center" vertical="center"/>
      <protection locked="0"/>
    </xf>
    <xf numFmtId="187" fontId="2" fillId="0" borderId="0" xfId="2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Border="1"/>
    <xf numFmtId="1" fontId="6" fillId="0" borderId="7" xfId="0" applyNumberFormat="1" applyFont="1" applyFill="1" applyBorder="1" applyAlignment="1">
      <alignment horizontal="center" vertical="center"/>
    </xf>
    <xf numFmtId="187" fontId="6" fillId="0" borderId="11" xfId="2" applyNumberFormat="1" applyFont="1" applyFill="1" applyBorder="1" applyAlignment="1">
      <alignment horizontal="center" vertical="center"/>
    </xf>
    <xf numFmtId="188" fontId="6" fillId="0" borderId="11" xfId="2" applyNumberFormat="1" applyFont="1" applyFill="1" applyBorder="1" applyAlignment="1">
      <alignment horizontal="right" vertical="center"/>
    </xf>
    <xf numFmtId="41" fontId="6" fillId="0" borderId="11" xfId="2" applyNumberFormat="1" applyFont="1" applyFill="1" applyBorder="1" applyAlignment="1">
      <alignment horizontal="center" vertical="center"/>
    </xf>
    <xf numFmtId="0" fontId="7" fillId="0" borderId="0" xfId="1" applyFont="1"/>
    <xf numFmtId="187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/>
    <xf numFmtId="0" fontId="8" fillId="0" borderId="0" xfId="1" applyFont="1"/>
    <xf numFmtId="1" fontId="5" fillId="0" borderId="7" xfId="0" applyNumberFormat="1" applyFont="1" applyFill="1" applyBorder="1" applyAlignment="1">
      <alignment horizontal="center"/>
    </xf>
    <xf numFmtId="187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1" fontId="9" fillId="0" borderId="7" xfId="0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8" fontId="9" fillId="0" borderId="11" xfId="2" applyNumberFormat="1" applyFont="1" applyFill="1" applyBorder="1" applyAlignment="1">
      <alignment horizontal="right" vertical="center"/>
    </xf>
    <xf numFmtId="41" fontId="9" fillId="0" borderId="11" xfId="2" applyNumberFormat="1" applyFont="1" applyFill="1" applyBorder="1" applyAlignment="1">
      <alignment horizontal="center" vertical="center"/>
    </xf>
    <xf numFmtId="0" fontId="10" fillId="0" borderId="0" xfId="1" applyFont="1"/>
    <xf numFmtId="1" fontId="5" fillId="0" borderId="0" xfId="0" applyNumberFormat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 applyProtection="1">
      <alignment horizontal="center" vertical="center"/>
      <protection locked="0"/>
    </xf>
    <xf numFmtId="187" fontId="5" fillId="0" borderId="5" xfId="2" applyNumberFormat="1" applyFont="1" applyFill="1" applyBorder="1" applyAlignment="1">
      <alignment horizontal="center" vertical="center"/>
    </xf>
    <xf numFmtId="188" fontId="5" fillId="0" borderId="12" xfId="2" applyNumberFormat="1" applyFont="1" applyFill="1" applyBorder="1" applyAlignment="1">
      <alignment horizontal="right" vertical="center"/>
    </xf>
    <xf numFmtId="41" fontId="5" fillId="0" borderId="12" xfId="2" applyNumberFormat="1" applyFont="1" applyFill="1" applyBorder="1" applyAlignment="1">
      <alignment horizontal="center" vertical="center"/>
    </xf>
    <xf numFmtId="15" fontId="9" fillId="0" borderId="1" xfId="1" quotePrefix="1" applyNumberFormat="1" applyFont="1" applyFill="1" applyBorder="1" applyAlignment="1">
      <alignment horizontal="center" vertical="center" shrinkToFit="1"/>
    </xf>
    <xf numFmtId="187" fontId="9" fillId="0" borderId="1" xfId="2" applyNumberFormat="1" applyFont="1" applyFill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188" fontId="5" fillId="0" borderId="0" xfId="2" applyNumberFormat="1" applyFont="1"/>
    <xf numFmtId="187" fontId="9" fillId="0" borderId="0" xfId="2" applyNumberFormat="1" applyFont="1" applyFill="1" applyBorder="1" applyAlignment="1">
      <alignment horizontal="center" vertical="center"/>
    </xf>
    <xf numFmtId="187" fontId="2" fillId="0" borderId="0" xfId="1" applyNumberFormat="1" applyFont="1"/>
    <xf numFmtId="0" fontId="5" fillId="0" borderId="0" xfId="1" applyFont="1" applyBorder="1"/>
    <xf numFmtId="0" fontId="5" fillId="0" borderId="0" xfId="1" applyFont="1" applyFill="1" applyBorder="1" applyAlignment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1" applyFont="1" applyBorder="1"/>
    <xf numFmtId="0" fontId="5" fillId="0" borderId="1" xfId="1" applyFont="1" applyFill="1" applyBorder="1"/>
    <xf numFmtId="188" fontId="5" fillId="0" borderId="1" xfId="1" applyNumberFormat="1" applyFont="1" applyFill="1" applyBorder="1" applyAlignment="1"/>
    <xf numFmtId="0" fontId="5" fillId="0" borderId="1" xfId="1" applyFont="1" applyBorder="1" applyAlignment="1">
      <alignment horizontal="center"/>
    </xf>
    <xf numFmtId="0" fontId="5" fillId="0" borderId="0" xfId="1" applyFont="1" applyFill="1" applyBorder="1"/>
    <xf numFmtId="0" fontId="9" fillId="0" borderId="0" xfId="0" applyFont="1" applyAlignment="1">
      <alignment horizontal="center"/>
    </xf>
    <xf numFmtId="0" fontId="14" fillId="0" borderId="0" xfId="1" applyFont="1"/>
    <xf numFmtId="0" fontId="9" fillId="0" borderId="0" xfId="0" applyFont="1" applyAlignment="1">
      <alignment horizontal="center"/>
    </xf>
    <xf numFmtId="188" fontId="5" fillId="0" borderId="0" xfId="3" applyNumberFormat="1" applyFont="1"/>
    <xf numFmtId="0" fontId="16" fillId="0" borderId="0" xfId="4" applyFont="1" applyAlignment="1" applyProtection="1">
      <alignment horizontal="center"/>
    </xf>
    <xf numFmtId="0" fontId="18" fillId="0" borderId="0" xfId="5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19" fillId="0" borderId="0" xfId="4" applyFont="1" applyAlignment="1" applyProtection="1">
      <alignment horizontal="center"/>
    </xf>
    <xf numFmtId="0" fontId="20" fillId="0" borderId="0" xfId="5" applyFont="1" applyAlignment="1" applyProtection="1">
      <alignment horizontal="center"/>
    </xf>
    <xf numFmtId="0" fontId="2" fillId="0" borderId="0" xfId="1" applyFont="1" applyFill="1"/>
    <xf numFmtId="188" fontId="2" fillId="0" borderId="0" xfId="2" applyNumberFormat="1" applyFont="1"/>
    <xf numFmtId="0" fontId="21" fillId="0" borderId="0" xfId="0" applyFont="1"/>
    <xf numFmtId="0" fontId="21" fillId="0" borderId="0" xfId="0" applyFont="1" applyFill="1"/>
    <xf numFmtId="0" fontId="3" fillId="0" borderId="0" xfId="1" applyFont="1" applyBorder="1" applyAlignment="1" applyProtection="1">
      <alignment horizontal="righ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88" fontId="5" fillId="0" borderId="13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center" vertical="center"/>
    </xf>
    <xf numFmtId="187" fontId="5" fillId="0" borderId="14" xfId="2" applyNumberFormat="1" applyFont="1" applyFill="1" applyBorder="1" applyAlignment="1">
      <alignment horizontal="center" vertical="center"/>
    </xf>
    <xf numFmtId="187" fontId="6" fillId="0" borderId="14" xfId="2" applyNumberFormat="1" applyFont="1" applyFill="1" applyBorder="1" applyAlignment="1">
      <alignment horizontal="center" vertical="center"/>
    </xf>
    <xf numFmtId="188" fontId="6" fillId="0" borderId="13" xfId="2" applyNumberFormat="1" applyFont="1" applyFill="1" applyBorder="1" applyAlignment="1">
      <alignment horizontal="right" vertical="center"/>
    </xf>
    <xf numFmtId="41" fontId="6" fillId="0" borderId="13" xfId="2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87" fontId="5" fillId="0" borderId="14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87" fontId="9" fillId="0" borderId="14" xfId="2" applyNumberFormat="1" applyFont="1" applyFill="1" applyBorder="1" applyAlignment="1">
      <alignment horizontal="center" vertical="center"/>
    </xf>
    <xf numFmtId="188" fontId="9" fillId="0" borderId="13" xfId="2" applyNumberFormat="1" applyFont="1" applyFill="1" applyBorder="1" applyAlignment="1">
      <alignment horizontal="right" vertical="center"/>
    </xf>
    <xf numFmtId="41" fontId="9" fillId="0" borderId="13" xfId="2" applyNumberFormat="1" applyFont="1" applyFill="1" applyBorder="1" applyAlignment="1">
      <alignment horizontal="center" vertical="center"/>
    </xf>
    <xf numFmtId="0" fontId="24" fillId="0" borderId="0" xfId="0" applyFont="1"/>
    <xf numFmtId="188" fontId="2" fillId="0" borderId="0" xfId="6" applyNumberFormat="1" applyFont="1"/>
    <xf numFmtId="0" fontId="9" fillId="0" borderId="0" xfId="0" applyFont="1" applyAlignment="1">
      <alignment horizontal="center" vertical="center"/>
    </xf>
    <xf numFmtId="0" fontId="21" fillId="2" borderId="0" xfId="0" applyFont="1" applyFill="1"/>
  </cellXfs>
  <cellStyles count="49">
    <cellStyle name="Comma 10" xfId="7"/>
    <cellStyle name="Comma 11" xfId="8"/>
    <cellStyle name="Comma 12" xfId="9"/>
    <cellStyle name="Comma 13" xfId="10"/>
    <cellStyle name="Comma 13 2" xfId="11"/>
    <cellStyle name="Comma 14" xfId="12"/>
    <cellStyle name="Comma 15" xfId="13"/>
    <cellStyle name="Comma 16" xfId="14"/>
    <cellStyle name="Comma 17" xfId="15"/>
    <cellStyle name="Comma 18" xfId="16"/>
    <cellStyle name="Comma 2" xfId="17"/>
    <cellStyle name="Comma 2 2" xfId="18"/>
    <cellStyle name="Comma 2 3" xfId="19"/>
    <cellStyle name="Comma 2 4" xfId="20"/>
    <cellStyle name="Comma 3" xfId="2"/>
    <cellStyle name="Comma 3 2" xfId="6"/>
    <cellStyle name="Comma 3 3" xfId="21"/>
    <cellStyle name="Comma 3 4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Explanatory Text 2" xfId="29"/>
    <cellStyle name="Hyperlink" xfId="4" builtinId="8"/>
    <cellStyle name="Hyperlink 2" xfId="5"/>
    <cellStyle name="Hyperlink 2 2" xfId="30"/>
    <cellStyle name="ǰ݆ŴҸŴႂŴֲŴ" xfId="31"/>
    <cellStyle name="Normal" xfId="0" builtinId="0"/>
    <cellStyle name="Normal 2" xfId="32"/>
    <cellStyle name="Normal 2 2" xfId="33"/>
    <cellStyle name="Normal 2 3" xfId="34"/>
    <cellStyle name="Normal 2 4" xfId="35"/>
    <cellStyle name="Normal 3" xfId="36"/>
    <cellStyle name="Normal 3 2" xfId="37"/>
    <cellStyle name="Normal 3 3" xfId="38"/>
    <cellStyle name="Normal 4" xfId="39"/>
    <cellStyle name="Normal 5" xfId="40"/>
    <cellStyle name="Normal 5 2" xfId="41"/>
    <cellStyle name="Normal 6" xfId="42"/>
    <cellStyle name="Normal 6 2" xfId="43"/>
    <cellStyle name="Normal 6 3" xfId="44"/>
    <cellStyle name="Normal 7" xfId="45"/>
    <cellStyle name="Normal 8" xfId="46"/>
    <cellStyle name="Style 1" xfId="47"/>
    <cellStyle name="Ŵ" xfId="48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2" y="8805429"/>
          <a:ext cx="991267" cy="910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47858"/>
          <a:ext cx="991267" cy="910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57383"/>
          <a:ext cx="991267" cy="910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28808"/>
          <a:ext cx="991267" cy="910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600208"/>
          <a:ext cx="991267" cy="910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9;&#3633;&#3604;&#3604;&#3634;%20&#3624;&#3636;&#3619;&#3636;/&#3609;&#3633;&#3604;&#3604;&#3634;%20&#3624;&#3636;&#3619;&#3636;/&#3626;&#3606;&#3636;&#3588;&#3636;&#3619;&#3634;&#3618;&#3623;&#3633;&#3609;/2560/&#3612;&#3641;&#3657;&#3648;&#3604;&#3636;&#3609;&#3607;&#3634;&#3591;&#3648;&#3586;&#3657;&#3634;-&#3629;&#3629;&#3585;&#3626;&#3609;&#3634;&#3617;&#3610;&#3636;&#3609;%205%20&#3649;&#3627;&#3656;&#3591;%20&#3605;.&#3588;.%20%20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ตุลาคม 2560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G12">
            <v>48627</v>
          </cell>
          <cell r="H12">
            <v>10172</v>
          </cell>
          <cell r="J12">
            <v>35133</v>
          </cell>
          <cell r="K12">
            <v>8381</v>
          </cell>
        </row>
        <row r="13">
          <cell r="G13">
            <v>9637</v>
          </cell>
          <cell r="H13">
            <v>4200</v>
          </cell>
          <cell r="J13">
            <v>9650</v>
          </cell>
          <cell r="K13">
            <v>4108</v>
          </cell>
        </row>
        <row r="14">
          <cell r="G14">
            <v>12889</v>
          </cell>
          <cell r="H14">
            <v>106</v>
          </cell>
          <cell r="J14">
            <v>4464</v>
          </cell>
          <cell r="K14">
            <v>105</v>
          </cell>
        </row>
        <row r="15">
          <cell r="G15">
            <v>3310</v>
          </cell>
          <cell r="H15">
            <v>127</v>
          </cell>
          <cell r="J15">
            <v>2328</v>
          </cell>
          <cell r="K15">
            <v>186</v>
          </cell>
        </row>
        <row r="16">
          <cell r="G16">
            <v>207</v>
          </cell>
          <cell r="H16">
            <v>40</v>
          </cell>
          <cell r="J16">
            <v>398</v>
          </cell>
          <cell r="K16">
            <v>91</v>
          </cell>
        </row>
      </sheetData>
      <sheetData sheetId="8">
        <row r="12">
          <cell r="G12">
            <v>44194</v>
          </cell>
          <cell r="H12">
            <v>8908</v>
          </cell>
          <cell r="J12">
            <v>33976</v>
          </cell>
          <cell r="K12">
            <v>8392</v>
          </cell>
        </row>
        <row r="13">
          <cell r="G13">
            <v>11470</v>
          </cell>
          <cell r="H13">
            <v>4026</v>
          </cell>
          <cell r="J13">
            <v>8524</v>
          </cell>
          <cell r="K13">
            <v>3632</v>
          </cell>
        </row>
        <row r="14">
          <cell r="G14">
            <v>13381</v>
          </cell>
          <cell r="H14">
            <v>164</v>
          </cell>
          <cell r="J14">
            <v>5824</v>
          </cell>
          <cell r="K14">
            <v>104</v>
          </cell>
        </row>
        <row r="15">
          <cell r="G15">
            <v>3572</v>
          </cell>
          <cell r="H15">
            <v>111</v>
          </cell>
          <cell r="J15">
            <v>2621</v>
          </cell>
          <cell r="K15">
            <v>281</v>
          </cell>
        </row>
        <row r="16">
          <cell r="G16">
            <v>280</v>
          </cell>
          <cell r="H16">
            <v>118</v>
          </cell>
          <cell r="J16">
            <v>113</v>
          </cell>
          <cell r="K16">
            <v>22</v>
          </cell>
        </row>
      </sheetData>
      <sheetData sheetId="9">
        <row r="12">
          <cell r="G12">
            <v>44711</v>
          </cell>
        </row>
        <row r="13">
          <cell r="G13">
            <v>13847</v>
          </cell>
        </row>
        <row r="14">
          <cell r="G14">
            <v>12490</v>
          </cell>
        </row>
        <row r="15">
          <cell r="G15">
            <v>2884</v>
          </cell>
        </row>
        <row r="16">
          <cell r="G16">
            <v>512</v>
          </cell>
        </row>
      </sheetData>
      <sheetData sheetId="10">
        <row r="12">
          <cell r="G12">
            <v>47366</v>
          </cell>
          <cell r="H12">
            <v>6985</v>
          </cell>
          <cell r="J12">
            <v>36738</v>
          </cell>
          <cell r="K12">
            <v>9268</v>
          </cell>
        </row>
        <row r="13">
          <cell r="G13">
            <v>14706</v>
          </cell>
          <cell r="H13">
            <v>3789</v>
          </cell>
          <cell r="J13">
            <v>12349</v>
          </cell>
          <cell r="K13">
            <v>5127</v>
          </cell>
        </row>
        <row r="14">
          <cell r="G14">
            <v>11047</v>
          </cell>
          <cell r="H14">
            <v>179</v>
          </cell>
          <cell r="J14">
            <v>9582</v>
          </cell>
          <cell r="K14">
            <v>297</v>
          </cell>
        </row>
        <row r="15">
          <cell r="G15">
            <v>3298</v>
          </cell>
          <cell r="H15">
            <v>158</v>
          </cell>
          <cell r="J15">
            <v>3118</v>
          </cell>
          <cell r="K15">
            <v>262</v>
          </cell>
        </row>
        <row r="16">
          <cell r="G16">
            <v>303</v>
          </cell>
          <cell r="H16">
            <v>39</v>
          </cell>
          <cell r="J16">
            <v>132</v>
          </cell>
          <cell r="K16">
            <v>84</v>
          </cell>
        </row>
      </sheetData>
      <sheetData sheetId="11">
        <row r="12">
          <cell r="G12">
            <v>51912</v>
          </cell>
          <cell r="J12">
            <v>48479</v>
          </cell>
        </row>
        <row r="13">
          <cell r="G13">
            <v>18171</v>
          </cell>
          <cell r="J13">
            <v>14795</v>
          </cell>
        </row>
        <row r="14">
          <cell r="G14">
            <v>12630</v>
          </cell>
          <cell r="J14">
            <v>3912</v>
          </cell>
        </row>
        <row r="15">
          <cell r="G15">
            <v>3318</v>
          </cell>
          <cell r="J15">
            <v>4112</v>
          </cell>
        </row>
        <row r="16">
          <cell r="G16">
            <v>333</v>
          </cell>
          <cell r="J16">
            <v>401</v>
          </cell>
        </row>
      </sheetData>
      <sheetData sheetId="12">
        <row r="12">
          <cell r="G12">
            <v>45875</v>
          </cell>
          <cell r="H12">
            <v>8218</v>
          </cell>
          <cell r="J12">
            <v>43649</v>
          </cell>
          <cell r="K12">
            <v>10647</v>
          </cell>
        </row>
        <row r="13">
          <cell r="G13">
            <v>16181</v>
          </cell>
          <cell r="H13">
            <v>3651</v>
          </cell>
          <cell r="J13">
            <v>15729</v>
          </cell>
          <cell r="K13">
            <v>6301</v>
          </cell>
        </row>
        <row r="14">
          <cell r="G14">
            <v>12144</v>
          </cell>
          <cell r="H14">
            <v>230</v>
          </cell>
          <cell r="J14">
            <v>14389</v>
          </cell>
          <cell r="K14">
            <v>422</v>
          </cell>
        </row>
        <row r="15">
          <cell r="G15">
            <v>3117</v>
          </cell>
          <cell r="H15">
            <v>174</v>
          </cell>
          <cell r="J15">
            <v>3941</v>
          </cell>
          <cell r="K15">
            <v>351</v>
          </cell>
        </row>
        <row r="16">
          <cell r="G16">
            <v>355</v>
          </cell>
          <cell r="H16">
            <v>61</v>
          </cell>
          <cell r="J16">
            <v>352</v>
          </cell>
          <cell r="K16">
            <v>94</v>
          </cell>
        </row>
      </sheetData>
      <sheetData sheetId="13">
        <row r="12">
          <cell r="G12">
            <v>49214</v>
          </cell>
          <cell r="H12">
            <v>9747</v>
          </cell>
          <cell r="J12">
            <v>38654</v>
          </cell>
          <cell r="K12">
            <v>8743</v>
          </cell>
        </row>
        <row r="13">
          <cell r="G13">
            <v>14241</v>
          </cell>
          <cell r="H13">
            <v>4252</v>
          </cell>
          <cell r="J13">
            <v>12713</v>
          </cell>
          <cell r="K13">
            <v>4629</v>
          </cell>
        </row>
        <row r="14">
          <cell r="G14">
            <v>11214</v>
          </cell>
          <cell r="H14">
            <v>232</v>
          </cell>
          <cell r="J14">
            <v>9358</v>
          </cell>
          <cell r="K14">
            <v>217</v>
          </cell>
        </row>
        <row r="15">
          <cell r="G15">
            <v>4005</v>
          </cell>
          <cell r="H15">
            <v>92</v>
          </cell>
          <cell r="J15">
            <v>3038</v>
          </cell>
          <cell r="K15">
            <v>287</v>
          </cell>
        </row>
        <row r="16">
          <cell r="G16">
            <v>404</v>
          </cell>
          <cell r="H16">
            <v>35</v>
          </cell>
          <cell r="J16">
            <v>306</v>
          </cell>
          <cell r="K16">
            <v>74</v>
          </cell>
        </row>
      </sheetData>
      <sheetData sheetId="14">
        <row r="12">
          <cell r="G12">
            <v>37312</v>
          </cell>
          <cell r="H12">
            <v>10676</v>
          </cell>
          <cell r="J12">
            <v>50171</v>
          </cell>
          <cell r="K12">
            <v>8044</v>
          </cell>
        </row>
        <row r="13">
          <cell r="G13">
            <v>12250</v>
          </cell>
          <cell r="H13">
            <v>6556</v>
          </cell>
          <cell r="J13">
            <v>20030</v>
          </cell>
          <cell r="K13">
            <v>3968</v>
          </cell>
        </row>
        <row r="14">
          <cell r="G14">
            <v>10763</v>
          </cell>
          <cell r="H14">
            <v>363</v>
          </cell>
          <cell r="J14">
            <v>15140</v>
          </cell>
          <cell r="K14">
            <v>338</v>
          </cell>
        </row>
        <row r="15">
          <cell r="G15">
            <v>2543</v>
          </cell>
          <cell r="H15">
            <v>259</v>
          </cell>
          <cell r="J15">
            <v>4575</v>
          </cell>
          <cell r="K15">
            <v>266</v>
          </cell>
        </row>
        <row r="16">
          <cell r="G16">
            <v>304</v>
          </cell>
          <cell r="H16">
            <v>116</v>
          </cell>
          <cell r="J16">
            <v>440</v>
          </cell>
          <cell r="K16">
            <v>57</v>
          </cell>
        </row>
      </sheetData>
      <sheetData sheetId="15">
        <row r="12">
          <cell r="G12">
            <v>37631</v>
          </cell>
          <cell r="H12">
            <v>9114</v>
          </cell>
          <cell r="J12">
            <v>48897</v>
          </cell>
          <cell r="K12">
            <v>9085</v>
          </cell>
        </row>
        <row r="13">
          <cell r="G13">
            <v>13152</v>
          </cell>
          <cell r="H13">
            <v>5726</v>
          </cell>
          <cell r="J13">
            <v>18637</v>
          </cell>
          <cell r="K13">
            <v>3705</v>
          </cell>
        </row>
        <row r="14">
          <cell r="G14">
            <v>10447</v>
          </cell>
          <cell r="H14">
            <v>368</v>
          </cell>
          <cell r="J14">
            <v>14065</v>
          </cell>
          <cell r="K14">
            <v>237</v>
          </cell>
        </row>
        <row r="15">
          <cell r="G15">
            <v>1902</v>
          </cell>
          <cell r="H15">
            <v>225</v>
          </cell>
          <cell r="J15">
            <v>3523</v>
          </cell>
          <cell r="K15">
            <v>242</v>
          </cell>
        </row>
        <row r="16">
          <cell r="G16">
            <v>278</v>
          </cell>
          <cell r="H16">
            <v>88</v>
          </cell>
          <cell r="J16">
            <v>285</v>
          </cell>
          <cell r="K16">
            <v>180</v>
          </cell>
        </row>
      </sheetData>
      <sheetData sheetId="16">
        <row r="12">
          <cell r="G12">
            <v>38074</v>
          </cell>
          <cell r="H12">
            <v>8242</v>
          </cell>
          <cell r="J12">
            <v>42598</v>
          </cell>
          <cell r="K12">
            <v>11503</v>
          </cell>
        </row>
        <row r="13">
          <cell r="G13">
            <v>12993</v>
          </cell>
          <cell r="H13">
            <v>4552</v>
          </cell>
          <cell r="J13">
            <v>15699</v>
          </cell>
          <cell r="K13">
            <v>5083</v>
          </cell>
        </row>
        <row r="14">
          <cell r="G14">
            <v>10154</v>
          </cell>
          <cell r="H14">
            <v>200</v>
          </cell>
          <cell r="J14">
            <v>14937</v>
          </cell>
          <cell r="K14">
            <v>318</v>
          </cell>
        </row>
        <row r="15">
          <cell r="G15">
            <v>2165</v>
          </cell>
          <cell r="H15">
            <v>223</v>
          </cell>
          <cell r="J15">
            <v>3871</v>
          </cell>
          <cell r="K15">
            <v>329</v>
          </cell>
        </row>
        <row r="16">
          <cell r="G16">
            <v>306</v>
          </cell>
          <cell r="H16">
            <v>75</v>
          </cell>
          <cell r="J16">
            <v>301</v>
          </cell>
          <cell r="K16">
            <v>115</v>
          </cell>
        </row>
      </sheetData>
      <sheetData sheetId="17">
        <row r="12">
          <cell r="G12">
            <v>40951</v>
          </cell>
          <cell r="H12">
            <v>8493</v>
          </cell>
          <cell r="J12">
            <v>38742</v>
          </cell>
          <cell r="K12">
            <v>15092</v>
          </cell>
        </row>
        <row r="13">
          <cell r="G13">
            <v>14808</v>
          </cell>
          <cell r="H13">
            <v>4760</v>
          </cell>
          <cell r="J13">
            <v>14344</v>
          </cell>
          <cell r="K13">
            <v>7398</v>
          </cell>
        </row>
        <row r="14">
          <cell r="G14">
            <v>9093</v>
          </cell>
          <cell r="H14">
            <v>308</v>
          </cell>
          <cell r="J14">
            <v>11444</v>
          </cell>
          <cell r="K14">
            <v>329</v>
          </cell>
        </row>
        <row r="15">
          <cell r="G15">
            <v>2727</v>
          </cell>
          <cell r="H15">
            <v>148</v>
          </cell>
          <cell r="J15">
            <v>3019</v>
          </cell>
          <cell r="K15">
            <v>508</v>
          </cell>
        </row>
        <row r="16">
          <cell r="G16">
            <v>287</v>
          </cell>
          <cell r="H16">
            <v>132</v>
          </cell>
          <cell r="J16">
            <v>301</v>
          </cell>
          <cell r="K16">
            <v>121</v>
          </cell>
        </row>
      </sheetData>
      <sheetData sheetId="18">
        <row r="12">
          <cell r="G12">
            <v>43312</v>
          </cell>
          <cell r="H12">
            <v>9107</v>
          </cell>
          <cell r="J12">
            <v>38180</v>
          </cell>
          <cell r="K12">
            <v>19205</v>
          </cell>
        </row>
        <row r="13">
          <cell r="G13">
            <v>15801</v>
          </cell>
          <cell r="H13">
            <v>4637</v>
          </cell>
          <cell r="J13">
            <v>11794</v>
          </cell>
          <cell r="K13">
            <v>8588</v>
          </cell>
        </row>
        <row r="14">
          <cell r="G14">
            <v>9626</v>
          </cell>
          <cell r="H14">
            <v>251</v>
          </cell>
          <cell r="J14">
            <v>11059</v>
          </cell>
          <cell r="K14">
            <v>434</v>
          </cell>
        </row>
        <row r="15">
          <cell r="G15">
            <v>2478</v>
          </cell>
          <cell r="H15">
            <v>138</v>
          </cell>
          <cell r="J15">
            <v>2891</v>
          </cell>
          <cell r="K15">
            <v>546</v>
          </cell>
        </row>
        <row r="16">
          <cell r="G16">
            <v>265</v>
          </cell>
          <cell r="H16">
            <v>75</v>
          </cell>
          <cell r="J16">
            <v>218</v>
          </cell>
          <cell r="K16">
            <v>117</v>
          </cell>
        </row>
      </sheetData>
      <sheetData sheetId="19">
        <row r="12">
          <cell r="G12">
            <v>46167</v>
          </cell>
          <cell r="H12">
            <v>9938</v>
          </cell>
          <cell r="J12">
            <v>36308</v>
          </cell>
          <cell r="K12">
            <v>17370</v>
          </cell>
        </row>
        <row r="13">
          <cell r="G13">
            <v>15183</v>
          </cell>
          <cell r="H13">
            <v>4895</v>
          </cell>
          <cell r="J13">
            <v>12627</v>
          </cell>
          <cell r="K13">
            <v>9131</v>
          </cell>
        </row>
        <row r="14">
          <cell r="G14">
            <v>11251</v>
          </cell>
          <cell r="H14">
            <v>233</v>
          </cell>
          <cell r="J14">
            <v>11576</v>
          </cell>
          <cell r="K14">
            <v>560</v>
          </cell>
        </row>
        <row r="15">
          <cell r="G15">
            <v>2761</v>
          </cell>
          <cell r="H15">
            <v>194</v>
          </cell>
          <cell r="J15">
            <v>2841</v>
          </cell>
          <cell r="K15">
            <v>655</v>
          </cell>
        </row>
        <row r="16">
          <cell r="G16">
            <v>412</v>
          </cell>
          <cell r="H16">
            <v>96</v>
          </cell>
          <cell r="J16">
            <v>357</v>
          </cell>
          <cell r="K16">
            <v>136</v>
          </cell>
        </row>
      </sheetData>
      <sheetData sheetId="20">
        <row r="12">
          <cell r="G12">
            <v>44124</v>
          </cell>
          <cell r="H12">
            <v>11352</v>
          </cell>
          <cell r="J12">
            <v>36826</v>
          </cell>
          <cell r="K12">
            <v>14837</v>
          </cell>
        </row>
        <row r="13">
          <cell r="G13">
            <v>15465</v>
          </cell>
          <cell r="H13">
            <v>5144</v>
          </cell>
          <cell r="J13">
            <v>12219</v>
          </cell>
          <cell r="K13">
            <v>6251</v>
          </cell>
        </row>
        <row r="14">
          <cell r="G14">
            <v>10979</v>
          </cell>
          <cell r="H14">
            <v>174</v>
          </cell>
          <cell r="J14">
            <v>11277</v>
          </cell>
          <cell r="K14">
            <v>268</v>
          </cell>
        </row>
        <row r="15">
          <cell r="G15">
            <v>2748</v>
          </cell>
          <cell r="H15">
            <v>144</v>
          </cell>
          <cell r="J15">
            <v>3228</v>
          </cell>
          <cell r="K15">
            <v>487</v>
          </cell>
        </row>
        <row r="16">
          <cell r="G16">
            <v>331</v>
          </cell>
          <cell r="H16">
            <v>57</v>
          </cell>
          <cell r="J16">
            <v>312</v>
          </cell>
          <cell r="K16">
            <v>68</v>
          </cell>
        </row>
      </sheetData>
      <sheetData sheetId="21">
        <row r="12">
          <cell r="G12">
            <v>42662</v>
          </cell>
          <cell r="H12">
            <v>17292</v>
          </cell>
          <cell r="J12">
            <v>39279</v>
          </cell>
          <cell r="K12">
            <v>13341</v>
          </cell>
        </row>
        <row r="13">
          <cell r="G13">
            <v>12315</v>
          </cell>
          <cell r="H13">
            <v>8672</v>
          </cell>
          <cell r="J13">
            <v>16557</v>
          </cell>
          <cell r="K13">
            <v>5486</v>
          </cell>
        </row>
        <row r="14">
          <cell r="G14">
            <v>11322</v>
          </cell>
          <cell r="H14">
            <v>554</v>
          </cell>
          <cell r="J14">
            <v>12151</v>
          </cell>
          <cell r="K14">
            <v>300</v>
          </cell>
        </row>
        <row r="15">
          <cell r="G15">
            <v>2984</v>
          </cell>
          <cell r="H15">
            <v>475</v>
          </cell>
          <cell r="J15">
            <v>3404</v>
          </cell>
          <cell r="K15">
            <v>381</v>
          </cell>
        </row>
        <row r="16">
          <cell r="G16">
            <v>265</v>
          </cell>
          <cell r="H16">
            <v>225</v>
          </cell>
          <cell r="J16">
            <v>419</v>
          </cell>
          <cell r="K16">
            <v>83</v>
          </cell>
        </row>
      </sheetData>
      <sheetData sheetId="22">
        <row r="12">
          <cell r="G12">
            <v>41168</v>
          </cell>
          <cell r="H12">
            <v>15515</v>
          </cell>
          <cell r="J12">
            <v>40815</v>
          </cell>
          <cell r="K12">
            <v>12856</v>
          </cell>
        </row>
        <row r="13">
          <cell r="G13">
            <v>13745</v>
          </cell>
          <cell r="H13">
            <v>8235</v>
          </cell>
          <cell r="J13">
            <v>15580</v>
          </cell>
          <cell r="K13">
            <v>5745</v>
          </cell>
        </row>
        <row r="14">
          <cell r="G14">
            <v>10567</v>
          </cell>
          <cell r="H14">
            <v>320</v>
          </cell>
          <cell r="J14">
            <v>9733</v>
          </cell>
          <cell r="K14">
            <v>257</v>
          </cell>
        </row>
        <row r="15">
          <cell r="G15">
            <v>2180</v>
          </cell>
          <cell r="H15">
            <v>488</v>
          </cell>
          <cell r="J15">
            <v>2655</v>
          </cell>
          <cell r="K15">
            <v>452</v>
          </cell>
        </row>
        <row r="16">
          <cell r="G16">
            <v>290</v>
          </cell>
          <cell r="H16">
            <v>43</v>
          </cell>
          <cell r="J16">
            <v>207</v>
          </cell>
          <cell r="K16">
            <v>71</v>
          </cell>
        </row>
      </sheetData>
      <sheetData sheetId="23">
        <row r="12">
          <cell r="G12">
            <v>40324</v>
          </cell>
          <cell r="H12">
            <v>13763</v>
          </cell>
          <cell r="J12">
            <v>39152</v>
          </cell>
          <cell r="K12">
            <v>12871</v>
          </cell>
        </row>
        <row r="13">
          <cell r="G13">
            <v>12967</v>
          </cell>
          <cell r="H13">
            <v>6221</v>
          </cell>
          <cell r="J13">
            <v>14639</v>
          </cell>
          <cell r="K13">
            <v>5696</v>
          </cell>
        </row>
        <row r="14">
          <cell r="G14">
            <v>10160</v>
          </cell>
          <cell r="H14">
            <v>328</v>
          </cell>
          <cell r="J14">
            <v>11981</v>
          </cell>
          <cell r="K14">
            <v>267</v>
          </cell>
        </row>
        <row r="15">
          <cell r="G15">
            <v>2191</v>
          </cell>
          <cell r="H15">
            <v>341</v>
          </cell>
          <cell r="J15">
            <v>3169</v>
          </cell>
          <cell r="K15">
            <v>327</v>
          </cell>
        </row>
        <row r="16">
          <cell r="G16">
            <v>297</v>
          </cell>
          <cell r="H16">
            <v>112</v>
          </cell>
          <cell r="J16">
            <v>240</v>
          </cell>
          <cell r="K16">
            <v>87</v>
          </cell>
        </row>
      </sheetData>
      <sheetData sheetId="24">
        <row r="12">
          <cell r="G12">
            <v>44478</v>
          </cell>
          <cell r="H12">
            <v>13118</v>
          </cell>
          <cell r="J12">
            <v>38682</v>
          </cell>
          <cell r="K12">
            <v>14466</v>
          </cell>
        </row>
        <row r="13">
          <cell r="G13">
            <v>14441</v>
          </cell>
          <cell r="H13">
            <v>5866</v>
          </cell>
          <cell r="J13">
            <v>14480</v>
          </cell>
          <cell r="K13">
            <v>6956</v>
          </cell>
        </row>
        <row r="14">
          <cell r="G14">
            <v>10576</v>
          </cell>
          <cell r="H14">
            <v>217</v>
          </cell>
          <cell r="J14">
            <v>10992</v>
          </cell>
          <cell r="K14">
            <v>411</v>
          </cell>
        </row>
        <row r="15">
          <cell r="G15">
            <v>3185</v>
          </cell>
          <cell r="H15">
            <v>248</v>
          </cell>
          <cell r="J15">
            <v>3410</v>
          </cell>
          <cell r="K15">
            <v>425</v>
          </cell>
        </row>
        <row r="16">
          <cell r="G16">
            <v>423</v>
          </cell>
          <cell r="H16">
            <v>101</v>
          </cell>
          <cell r="J16">
            <v>382</v>
          </cell>
          <cell r="K16">
            <v>96</v>
          </cell>
        </row>
      </sheetData>
      <sheetData sheetId="25">
        <row r="12">
          <cell r="G12">
            <v>43051</v>
          </cell>
          <cell r="H12">
            <v>11972</v>
          </cell>
          <cell r="J12">
            <v>38909</v>
          </cell>
          <cell r="K12">
            <v>17456</v>
          </cell>
        </row>
        <row r="13">
          <cell r="G13">
            <v>14129</v>
          </cell>
          <cell r="H13">
            <v>5526</v>
          </cell>
          <cell r="J13">
            <v>12696</v>
          </cell>
          <cell r="K13">
            <v>7789</v>
          </cell>
        </row>
        <row r="14">
          <cell r="G14">
            <v>10352</v>
          </cell>
          <cell r="H14">
            <v>295</v>
          </cell>
          <cell r="J14">
            <v>10860</v>
          </cell>
          <cell r="K14">
            <v>394</v>
          </cell>
        </row>
        <row r="15">
          <cell r="G15">
            <v>2632</v>
          </cell>
          <cell r="H15">
            <v>419</v>
          </cell>
          <cell r="J15">
            <v>2907</v>
          </cell>
          <cell r="K15">
            <v>613</v>
          </cell>
        </row>
        <row r="16">
          <cell r="G16">
            <v>336</v>
          </cell>
          <cell r="H16">
            <v>31</v>
          </cell>
          <cell r="J16">
            <v>303</v>
          </cell>
          <cell r="K16">
            <v>67</v>
          </cell>
        </row>
      </sheetData>
      <sheetData sheetId="26">
        <row r="12">
          <cell r="G12">
            <v>47187</v>
          </cell>
          <cell r="H12">
            <v>12765</v>
          </cell>
          <cell r="J12">
            <v>38708</v>
          </cell>
          <cell r="K12">
            <v>20352</v>
          </cell>
        </row>
        <row r="13">
          <cell r="G13">
            <v>14552</v>
          </cell>
          <cell r="H13">
            <v>5693</v>
          </cell>
          <cell r="J13">
            <v>13055</v>
          </cell>
          <cell r="K13">
            <v>9504</v>
          </cell>
        </row>
        <row r="14">
          <cell r="G14">
            <v>11195</v>
          </cell>
          <cell r="H14">
            <v>247</v>
          </cell>
          <cell r="J14">
            <v>13062</v>
          </cell>
          <cell r="K14">
            <v>517</v>
          </cell>
        </row>
        <row r="15">
          <cell r="G15">
            <v>3095</v>
          </cell>
          <cell r="H15">
            <v>273</v>
          </cell>
          <cell r="J15">
            <v>2856</v>
          </cell>
          <cell r="K15">
            <v>716</v>
          </cell>
        </row>
        <row r="16">
          <cell r="G16">
            <v>395</v>
          </cell>
          <cell r="H16">
            <v>77</v>
          </cell>
          <cell r="J16">
            <v>315</v>
          </cell>
          <cell r="K16">
            <v>217</v>
          </cell>
        </row>
      </sheetData>
      <sheetData sheetId="27">
        <row r="12">
          <cell r="G12">
            <v>44441</v>
          </cell>
          <cell r="H12">
            <v>12054</v>
          </cell>
          <cell r="J12">
            <v>42850</v>
          </cell>
          <cell r="K12">
            <v>18587</v>
          </cell>
        </row>
        <row r="13">
          <cell r="G13">
            <v>14081</v>
          </cell>
          <cell r="H13">
            <v>5493</v>
          </cell>
          <cell r="J13">
            <v>12890</v>
          </cell>
          <cell r="K13">
            <v>7913</v>
          </cell>
        </row>
        <row r="14">
          <cell r="G14">
            <v>11423</v>
          </cell>
          <cell r="H14">
            <v>259</v>
          </cell>
          <cell r="J14">
            <v>12379</v>
          </cell>
          <cell r="K14">
            <v>328</v>
          </cell>
        </row>
        <row r="15">
          <cell r="G15">
            <v>3191</v>
          </cell>
          <cell r="H15">
            <v>264</v>
          </cell>
          <cell r="J15">
            <v>3380</v>
          </cell>
          <cell r="K15">
            <v>717</v>
          </cell>
        </row>
        <row r="16">
          <cell r="G16">
            <v>271</v>
          </cell>
          <cell r="H16">
            <v>48</v>
          </cell>
          <cell r="J16">
            <v>273</v>
          </cell>
          <cell r="K16">
            <v>93</v>
          </cell>
        </row>
      </sheetData>
      <sheetData sheetId="28">
        <row r="12">
          <cell r="G12">
            <v>40158</v>
          </cell>
          <cell r="H12">
            <v>14632</v>
          </cell>
          <cell r="J12">
            <v>44429</v>
          </cell>
          <cell r="K12">
            <v>12291</v>
          </cell>
        </row>
        <row r="13">
          <cell r="G13">
            <v>12301</v>
          </cell>
          <cell r="H13">
            <v>7296</v>
          </cell>
          <cell r="J13">
            <v>16858</v>
          </cell>
          <cell r="K13">
            <v>6154</v>
          </cell>
        </row>
        <row r="14">
          <cell r="G14">
            <v>11037</v>
          </cell>
          <cell r="H14">
            <v>408</v>
          </cell>
          <cell r="J14">
            <v>12366</v>
          </cell>
          <cell r="K14">
            <v>279</v>
          </cell>
        </row>
        <row r="15">
          <cell r="G15">
            <v>2868</v>
          </cell>
          <cell r="H15">
            <v>436</v>
          </cell>
          <cell r="J15">
            <v>3621</v>
          </cell>
          <cell r="K15">
            <v>324</v>
          </cell>
        </row>
        <row r="16">
          <cell r="G16">
            <v>307</v>
          </cell>
          <cell r="H16">
            <v>140</v>
          </cell>
          <cell r="J16">
            <v>399</v>
          </cell>
          <cell r="K16">
            <v>122</v>
          </cell>
        </row>
      </sheetData>
      <sheetData sheetId="29">
        <row r="12">
          <cell r="G12">
            <v>38210</v>
          </cell>
          <cell r="H12">
            <v>21620</v>
          </cell>
          <cell r="J12">
            <v>40584</v>
          </cell>
          <cell r="K12">
            <v>11219</v>
          </cell>
        </row>
        <row r="13">
          <cell r="G13">
            <v>11373</v>
          </cell>
          <cell r="H13">
            <v>9674</v>
          </cell>
          <cell r="J13">
            <v>15200</v>
          </cell>
          <cell r="K13">
            <v>5649</v>
          </cell>
        </row>
        <row r="14">
          <cell r="G14">
            <v>11638</v>
          </cell>
          <cell r="H14">
            <v>536</v>
          </cell>
          <cell r="J14">
            <v>11935</v>
          </cell>
          <cell r="K14">
            <v>248</v>
          </cell>
        </row>
        <row r="15">
          <cell r="G15">
            <v>1779</v>
          </cell>
          <cell r="H15">
            <v>799</v>
          </cell>
          <cell r="J15">
            <v>2788</v>
          </cell>
          <cell r="K15">
            <v>313</v>
          </cell>
        </row>
        <row r="16">
          <cell r="G16">
            <v>265</v>
          </cell>
          <cell r="H16">
            <v>194</v>
          </cell>
          <cell r="J16">
            <v>372</v>
          </cell>
          <cell r="K16">
            <v>116</v>
          </cell>
        </row>
      </sheetData>
      <sheetData sheetId="30">
        <row r="12">
          <cell r="G12">
            <v>36778</v>
          </cell>
          <cell r="H12">
            <v>18121</v>
          </cell>
          <cell r="J12">
            <v>34534</v>
          </cell>
          <cell r="K12">
            <v>9146</v>
          </cell>
        </row>
        <row r="13">
          <cell r="G13">
            <v>11294</v>
          </cell>
          <cell r="H13">
            <v>7951</v>
          </cell>
          <cell r="J13">
            <v>13785</v>
          </cell>
          <cell r="K13">
            <v>5348</v>
          </cell>
        </row>
        <row r="14">
          <cell r="G14">
            <v>11692</v>
          </cell>
          <cell r="H14">
            <v>447</v>
          </cell>
          <cell r="J14">
            <v>11660</v>
          </cell>
          <cell r="K14">
            <v>262</v>
          </cell>
        </row>
        <row r="15">
          <cell r="G15">
            <v>2282</v>
          </cell>
          <cell r="H15">
            <v>387</v>
          </cell>
          <cell r="J15">
            <v>3770</v>
          </cell>
          <cell r="K15">
            <v>258</v>
          </cell>
        </row>
        <row r="16">
          <cell r="G16">
            <v>313</v>
          </cell>
          <cell r="H16">
            <v>61</v>
          </cell>
          <cell r="J16">
            <v>344</v>
          </cell>
          <cell r="K16">
            <v>61</v>
          </cell>
        </row>
      </sheetData>
      <sheetData sheetId="31">
        <row r="12">
          <cell r="G12">
            <v>38886</v>
          </cell>
          <cell r="H12">
            <v>17357</v>
          </cell>
          <cell r="J12">
            <v>36259</v>
          </cell>
          <cell r="K12">
            <v>9654</v>
          </cell>
        </row>
        <row r="13">
          <cell r="G13">
            <v>12813</v>
          </cell>
          <cell r="H13">
            <v>6417</v>
          </cell>
          <cell r="J13">
            <v>13545</v>
          </cell>
          <cell r="K13">
            <v>6705</v>
          </cell>
        </row>
        <row r="14">
          <cell r="G14">
            <v>10976</v>
          </cell>
          <cell r="H14">
            <v>246</v>
          </cell>
          <cell r="J14">
            <v>11055</v>
          </cell>
          <cell r="K14">
            <v>323</v>
          </cell>
        </row>
        <row r="15">
          <cell r="G15">
            <v>3058</v>
          </cell>
          <cell r="H15">
            <v>399</v>
          </cell>
          <cell r="J15">
            <v>2778</v>
          </cell>
          <cell r="K15">
            <v>362</v>
          </cell>
        </row>
        <row r="16">
          <cell r="G16">
            <v>344</v>
          </cell>
          <cell r="H16">
            <v>146</v>
          </cell>
          <cell r="J16">
            <v>354</v>
          </cell>
          <cell r="K16">
            <v>91</v>
          </cell>
        </row>
      </sheetData>
      <sheetData sheetId="32">
        <row r="12">
          <cell r="G12">
            <v>43957</v>
          </cell>
          <cell r="H12">
            <v>13224</v>
          </cell>
          <cell r="J12">
            <v>33625</v>
          </cell>
          <cell r="K12">
            <v>9476</v>
          </cell>
        </row>
        <row r="13">
          <cell r="G13">
            <v>14359</v>
          </cell>
          <cell r="H13">
            <v>6411</v>
          </cell>
          <cell r="J13">
            <v>12267</v>
          </cell>
          <cell r="K13">
            <v>6698</v>
          </cell>
        </row>
        <row r="14">
          <cell r="G14">
            <v>12001</v>
          </cell>
          <cell r="H14">
            <v>337</v>
          </cell>
          <cell r="J14">
            <v>12387</v>
          </cell>
          <cell r="K14">
            <v>306</v>
          </cell>
        </row>
        <row r="15">
          <cell r="G15">
            <v>2572</v>
          </cell>
          <cell r="H15">
            <v>389</v>
          </cell>
          <cell r="J15">
            <v>3031</v>
          </cell>
          <cell r="K15">
            <v>286</v>
          </cell>
        </row>
        <row r="16">
          <cell r="G16">
            <v>288</v>
          </cell>
          <cell r="H16">
            <v>51</v>
          </cell>
          <cell r="J16">
            <v>249</v>
          </cell>
          <cell r="K16">
            <v>111</v>
          </cell>
        </row>
      </sheetData>
      <sheetData sheetId="33">
        <row r="12">
          <cell r="G12">
            <v>49907</v>
          </cell>
          <cell r="H12">
            <v>12429</v>
          </cell>
          <cell r="J12">
            <v>31043</v>
          </cell>
          <cell r="K12">
            <v>11749</v>
          </cell>
        </row>
        <row r="13">
          <cell r="G13">
            <v>15435</v>
          </cell>
          <cell r="H13">
            <v>5819</v>
          </cell>
          <cell r="J13">
            <v>12529</v>
          </cell>
          <cell r="K13">
            <v>7722</v>
          </cell>
        </row>
        <row r="14">
          <cell r="G14">
            <v>13340</v>
          </cell>
          <cell r="H14">
            <v>281</v>
          </cell>
          <cell r="J14">
            <v>13410</v>
          </cell>
          <cell r="K14">
            <v>326</v>
          </cell>
        </row>
        <row r="15">
          <cell r="G15">
            <v>3378</v>
          </cell>
          <cell r="H15">
            <v>265</v>
          </cell>
          <cell r="J15">
            <v>2814</v>
          </cell>
          <cell r="K15">
            <v>323</v>
          </cell>
        </row>
        <row r="16">
          <cell r="G16">
            <v>414</v>
          </cell>
          <cell r="H16">
            <v>97</v>
          </cell>
          <cell r="J16">
            <v>283</v>
          </cell>
          <cell r="K16">
            <v>117</v>
          </cell>
        </row>
      </sheetData>
      <sheetData sheetId="34">
        <row r="12">
          <cell r="G12">
            <v>46258</v>
          </cell>
          <cell r="H12">
            <v>13831</v>
          </cell>
          <cell r="J12">
            <v>35091</v>
          </cell>
          <cell r="K12">
            <v>10346</v>
          </cell>
        </row>
        <row r="13">
          <cell r="G13">
            <v>14935</v>
          </cell>
          <cell r="H13">
            <v>6174</v>
          </cell>
          <cell r="J13">
            <v>11548</v>
          </cell>
          <cell r="K13">
            <v>5848</v>
          </cell>
        </row>
        <row r="14">
          <cell r="G14">
            <v>13957</v>
          </cell>
          <cell r="H14">
            <v>300</v>
          </cell>
          <cell r="J14">
            <v>14543</v>
          </cell>
          <cell r="K14">
            <v>273</v>
          </cell>
        </row>
        <row r="15">
          <cell r="G15">
            <v>3255</v>
          </cell>
          <cell r="H15">
            <v>296</v>
          </cell>
          <cell r="J15">
            <v>3177</v>
          </cell>
          <cell r="K15">
            <v>308</v>
          </cell>
        </row>
        <row r="16">
          <cell r="G16">
            <v>362</v>
          </cell>
          <cell r="H16">
            <v>63</v>
          </cell>
          <cell r="J16">
            <v>351</v>
          </cell>
          <cell r="K16">
            <v>66</v>
          </cell>
        </row>
      </sheetData>
      <sheetData sheetId="35">
        <row r="12">
          <cell r="G12">
            <v>46639</v>
          </cell>
          <cell r="H12">
            <v>17867</v>
          </cell>
          <cell r="J12">
            <v>40471</v>
          </cell>
          <cell r="K12">
            <v>8672</v>
          </cell>
        </row>
        <row r="13">
          <cell r="G13">
            <v>13126</v>
          </cell>
          <cell r="H13">
            <v>8952</v>
          </cell>
          <cell r="J13">
            <v>15370</v>
          </cell>
          <cell r="K13">
            <v>4732</v>
          </cell>
        </row>
        <row r="14">
          <cell r="G14">
            <v>12230</v>
          </cell>
          <cell r="H14">
            <v>424</v>
          </cell>
          <cell r="J14">
            <v>15095</v>
          </cell>
          <cell r="K14">
            <v>264</v>
          </cell>
        </row>
        <row r="15">
          <cell r="G15">
            <v>3168</v>
          </cell>
          <cell r="H15">
            <v>377</v>
          </cell>
          <cell r="J15">
            <v>3364</v>
          </cell>
          <cell r="K15">
            <v>178</v>
          </cell>
        </row>
        <row r="16">
          <cell r="G16">
            <v>253</v>
          </cell>
          <cell r="H16">
            <v>220</v>
          </cell>
          <cell r="J16">
            <v>464</v>
          </cell>
          <cell r="K16">
            <v>57</v>
          </cell>
        </row>
      </sheetData>
      <sheetData sheetId="36">
        <row r="12">
          <cell r="G12">
            <v>48762</v>
          </cell>
          <cell r="H12">
            <v>14798</v>
          </cell>
          <cell r="J12">
            <v>37650</v>
          </cell>
          <cell r="K12">
            <v>9247</v>
          </cell>
        </row>
        <row r="13">
          <cell r="G13">
            <v>14414</v>
          </cell>
          <cell r="H13">
            <v>7662</v>
          </cell>
          <cell r="J13">
            <v>13897</v>
          </cell>
          <cell r="K13">
            <v>4686</v>
          </cell>
        </row>
        <row r="14">
          <cell r="G14">
            <v>12389</v>
          </cell>
          <cell r="H14">
            <v>404</v>
          </cell>
          <cell r="J14">
            <v>13754</v>
          </cell>
          <cell r="K14">
            <v>188</v>
          </cell>
        </row>
        <row r="15">
          <cell r="G15">
            <v>2809</v>
          </cell>
          <cell r="H15">
            <v>266</v>
          </cell>
          <cell r="J15">
            <v>2836</v>
          </cell>
          <cell r="K15">
            <v>221</v>
          </cell>
        </row>
        <row r="16">
          <cell r="G16">
            <v>226</v>
          </cell>
          <cell r="H16">
            <v>189</v>
          </cell>
          <cell r="J16">
            <v>413</v>
          </cell>
          <cell r="K16">
            <v>65</v>
          </cell>
        </row>
      </sheetData>
      <sheetData sheetId="37">
        <row r="12">
          <cell r="G12">
            <v>47995</v>
          </cell>
          <cell r="H12">
            <v>12807</v>
          </cell>
          <cell r="J12">
            <v>37163</v>
          </cell>
          <cell r="K12">
            <v>9131</v>
          </cell>
        </row>
        <row r="13">
          <cell r="G13">
            <v>13610</v>
          </cell>
          <cell r="H13">
            <v>6509</v>
          </cell>
          <cell r="J13">
            <v>12943</v>
          </cell>
          <cell r="K13">
            <v>4819</v>
          </cell>
        </row>
        <row r="14">
          <cell r="G14">
            <v>10269</v>
          </cell>
          <cell r="H14">
            <v>296</v>
          </cell>
          <cell r="J14">
            <v>12921</v>
          </cell>
          <cell r="K14">
            <v>181</v>
          </cell>
        </row>
        <row r="15">
          <cell r="G15">
            <v>3242</v>
          </cell>
          <cell r="H15">
            <v>132</v>
          </cell>
          <cell r="J15">
            <v>3229</v>
          </cell>
          <cell r="K15">
            <v>214</v>
          </cell>
        </row>
        <row r="16">
          <cell r="G16">
            <v>230</v>
          </cell>
          <cell r="H16">
            <v>66</v>
          </cell>
          <cell r="J16">
            <v>260</v>
          </cell>
          <cell r="K16">
            <v>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9" defaultRowHeight="12.75" x14ac:dyDescent="0.2"/>
  <cols>
    <col min="1" max="1" width="11.75" style="2" customWidth="1"/>
    <col min="2" max="2" width="11.75" style="82" customWidth="1"/>
    <col min="3" max="4" width="11.75" style="2" customWidth="1"/>
    <col min="5" max="5" width="11.75" style="85" customWidth="1"/>
    <col min="6" max="6" width="11.75" style="2" customWidth="1"/>
    <col min="7" max="8" width="11.75" style="86" customWidth="1"/>
    <col min="9" max="9" width="9" style="2"/>
    <col min="10" max="10" width="11.25" style="2" bestFit="1" customWidth="1"/>
    <col min="11" max="16384" width="9" style="2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5" ht="18.75" x14ac:dyDescent="0.3">
      <c r="B2" s="3"/>
      <c r="C2" s="3" t="s">
        <v>1</v>
      </c>
      <c r="D2" s="4" t="str">
        <f>'[1]รวม 5 ทอ.'!D2</f>
        <v>เดือน ตุลาคม 2560</v>
      </c>
      <c r="E2" s="3"/>
      <c r="F2" s="3"/>
      <c r="G2" s="3"/>
      <c r="H2" s="3"/>
    </row>
    <row r="3" spans="1:15" ht="18.75" x14ac:dyDescent="0.3">
      <c r="A3" s="5"/>
      <c r="B3" s="6"/>
      <c r="C3" s="5"/>
      <c r="D3" s="5"/>
      <c r="E3" s="7"/>
      <c r="F3" s="5"/>
      <c r="G3" s="8"/>
      <c r="H3" s="8"/>
    </row>
    <row r="4" spans="1:15" ht="18.75" x14ac:dyDescent="0.3">
      <c r="A4" s="5"/>
      <c r="B4" s="6"/>
      <c r="C4" s="5"/>
      <c r="D4" s="5"/>
      <c r="E4" s="7"/>
      <c r="F4" s="5"/>
      <c r="G4" s="9"/>
      <c r="H4" s="9"/>
    </row>
    <row r="5" spans="1:15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5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15" x14ac:dyDescent="0.2">
      <c r="A7" s="10"/>
      <c r="B7" s="16"/>
      <c r="C7" s="16"/>
      <c r="D7" s="16"/>
      <c r="E7" s="16"/>
      <c r="F7" s="16"/>
      <c r="G7" s="16"/>
      <c r="H7" s="17"/>
    </row>
    <row r="8" spans="1:15" ht="15.75" x14ac:dyDescent="0.2">
      <c r="A8" s="18">
        <v>1</v>
      </c>
      <c r="B8" s="19">
        <f>'[1]1'!H12</f>
        <v>10172</v>
      </c>
      <c r="C8" s="20">
        <f>'[1]1'!G12</f>
        <v>48627</v>
      </c>
      <c r="D8" s="21">
        <f t="shared" ref="D8:D38" si="0">SUM(B8:C8)</f>
        <v>58799</v>
      </c>
      <c r="E8" s="20">
        <f>'[1]1'!K12</f>
        <v>8381</v>
      </c>
      <c r="F8" s="20">
        <f>'[1]1'!J12</f>
        <v>35133</v>
      </c>
      <c r="G8" s="22">
        <f t="shared" ref="G8:G38" si="1">SUM(E8:F8)</f>
        <v>43514</v>
      </c>
      <c r="H8" s="23">
        <f>IF(SUM(D8,G8)=0,"",SUM(D8,G8))</f>
        <v>102313</v>
      </c>
    </row>
    <row r="9" spans="1:15" ht="15.75" x14ac:dyDescent="0.2">
      <c r="A9" s="18">
        <v>2</v>
      </c>
      <c r="B9" s="24">
        <f>'[1]2'!H12</f>
        <v>8908</v>
      </c>
      <c r="C9" s="25">
        <f>'[1]2'!G12</f>
        <v>44194</v>
      </c>
      <c r="D9" s="26">
        <f t="shared" si="0"/>
        <v>53102</v>
      </c>
      <c r="E9" s="25">
        <f>'[1]2'!K12</f>
        <v>8392</v>
      </c>
      <c r="F9" s="25">
        <f>'[1]2'!J12</f>
        <v>33976</v>
      </c>
      <c r="G9" s="27">
        <f t="shared" si="1"/>
        <v>42368</v>
      </c>
      <c r="H9" s="28">
        <f t="shared" ref="H9:H39" si="2">IF(SUM(D9,G9)=0,"",SUM(D9,G9))</f>
        <v>95470</v>
      </c>
    </row>
    <row r="10" spans="1:15" ht="15.75" x14ac:dyDescent="0.2">
      <c r="A10" s="18">
        <v>3</v>
      </c>
      <c r="B10" s="24">
        <f>'[1]3'!H12</f>
        <v>0</v>
      </c>
      <c r="C10" s="25">
        <f>'[1]3'!G12</f>
        <v>44711</v>
      </c>
      <c r="D10" s="26">
        <f t="shared" si="0"/>
        <v>44711</v>
      </c>
      <c r="E10" s="25">
        <f>'[1]3'!K12</f>
        <v>0</v>
      </c>
      <c r="F10" s="25">
        <f>'[1]3'!J12</f>
        <v>0</v>
      </c>
      <c r="G10" s="27">
        <f t="shared" si="1"/>
        <v>0</v>
      </c>
      <c r="H10" s="28">
        <f t="shared" si="2"/>
        <v>44711</v>
      </c>
    </row>
    <row r="11" spans="1:15" ht="15.75" customHeight="1" x14ac:dyDescent="0.2">
      <c r="A11" s="18">
        <v>4</v>
      </c>
      <c r="B11" s="24">
        <f>'[1]4'!H12</f>
        <v>6985</v>
      </c>
      <c r="C11" s="25">
        <f>'[1]4'!G12</f>
        <v>47366</v>
      </c>
      <c r="D11" s="26">
        <f t="shared" si="0"/>
        <v>54351</v>
      </c>
      <c r="E11" s="25">
        <f>'[1]4'!K12</f>
        <v>9268</v>
      </c>
      <c r="F11" s="25">
        <f>'[1]4'!J12</f>
        <v>36738</v>
      </c>
      <c r="G11" s="27">
        <f t="shared" si="1"/>
        <v>46006</v>
      </c>
      <c r="H11" s="28">
        <f t="shared" si="2"/>
        <v>100357</v>
      </c>
      <c r="I11" s="29"/>
      <c r="J11" s="29"/>
      <c r="K11" s="30"/>
      <c r="L11" s="29"/>
      <c r="M11" s="29"/>
      <c r="N11" s="31"/>
      <c r="O11" s="32"/>
    </row>
    <row r="12" spans="1:15" ht="17.25" customHeight="1" x14ac:dyDescent="0.2">
      <c r="A12" s="18">
        <v>5</v>
      </c>
      <c r="B12" s="24">
        <f>'[1]5'!H12</f>
        <v>0</v>
      </c>
      <c r="C12" s="25">
        <f>'[1]5'!G12</f>
        <v>51912</v>
      </c>
      <c r="D12" s="26">
        <f t="shared" si="0"/>
        <v>51912</v>
      </c>
      <c r="E12" s="25">
        <f>'[1]5'!K12</f>
        <v>0</v>
      </c>
      <c r="F12" s="25">
        <f>'[1]5'!J12</f>
        <v>48479</v>
      </c>
      <c r="G12" s="27">
        <f t="shared" si="1"/>
        <v>48479</v>
      </c>
      <c r="H12" s="28">
        <f t="shared" si="2"/>
        <v>100391</v>
      </c>
      <c r="I12" s="29"/>
      <c r="J12" s="29"/>
      <c r="K12" s="30"/>
      <c r="L12" s="29"/>
      <c r="M12" s="29"/>
      <c r="N12" s="31"/>
      <c r="O12" s="32"/>
    </row>
    <row r="13" spans="1:15" ht="15.75" x14ac:dyDescent="0.2">
      <c r="A13" s="18">
        <v>6</v>
      </c>
      <c r="B13" s="24">
        <f>'[1]6'!H12</f>
        <v>8218</v>
      </c>
      <c r="C13" s="25">
        <f>'[1]6'!G12</f>
        <v>45875</v>
      </c>
      <c r="D13" s="26">
        <f t="shared" si="0"/>
        <v>54093</v>
      </c>
      <c r="E13" s="25">
        <f>'[1]6'!K12</f>
        <v>10647</v>
      </c>
      <c r="F13" s="25">
        <f>'[1]6'!J12</f>
        <v>43649</v>
      </c>
      <c r="G13" s="27">
        <f t="shared" si="1"/>
        <v>54296</v>
      </c>
      <c r="H13" s="28">
        <f t="shared" si="2"/>
        <v>108389</v>
      </c>
      <c r="I13" s="29"/>
      <c r="J13" s="29"/>
      <c r="K13" s="30"/>
      <c r="L13" s="29"/>
      <c r="M13" s="29"/>
      <c r="N13" s="31"/>
      <c r="O13" s="32"/>
    </row>
    <row r="14" spans="1:15" ht="15.75" x14ac:dyDescent="0.2">
      <c r="A14" s="18">
        <v>7</v>
      </c>
      <c r="B14" s="24">
        <f>'[1]7'!H12</f>
        <v>9747</v>
      </c>
      <c r="C14" s="25">
        <f>'[1]7'!G12</f>
        <v>49214</v>
      </c>
      <c r="D14" s="26">
        <f t="shared" si="0"/>
        <v>58961</v>
      </c>
      <c r="E14" s="25">
        <f>'[1]7'!K12</f>
        <v>8743</v>
      </c>
      <c r="F14" s="25">
        <f>'[1]7'!J12</f>
        <v>38654</v>
      </c>
      <c r="G14" s="27">
        <f t="shared" si="1"/>
        <v>47397</v>
      </c>
      <c r="H14" s="28">
        <f t="shared" si="2"/>
        <v>106358</v>
      </c>
    </row>
    <row r="15" spans="1:15" ht="15.75" x14ac:dyDescent="0.2">
      <c r="A15" s="18">
        <v>8</v>
      </c>
      <c r="B15" s="24">
        <f>'[1]8'!H12</f>
        <v>10676</v>
      </c>
      <c r="C15" s="25">
        <f>'[1]8'!G12</f>
        <v>37312</v>
      </c>
      <c r="D15" s="26">
        <f t="shared" si="0"/>
        <v>47988</v>
      </c>
      <c r="E15" s="25">
        <f>'[1]8'!K12</f>
        <v>8044</v>
      </c>
      <c r="F15" s="25">
        <f>'[1]8'!J12</f>
        <v>50171</v>
      </c>
      <c r="G15" s="27">
        <f t="shared" si="1"/>
        <v>58215</v>
      </c>
      <c r="H15" s="28">
        <f t="shared" si="2"/>
        <v>106203</v>
      </c>
      <c r="J15" s="29"/>
      <c r="K15" s="29"/>
      <c r="L15" s="33"/>
      <c r="M15" s="29"/>
      <c r="N15" s="29"/>
    </row>
    <row r="16" spans="1:15" ht="15.75" x14ac:dyDescent="0.2">
      <c r="A16" s="18">
        <v>9</v>
      </c>
      <c r="B16" s="24">
        <f>'[1]9'!H12</f>
        <v>9114</v>
      </c>
      <c r="C16" s="25">
        <f>'[1]9'!G12</f>
        <v>37631</v>
      </c>
      <c r="D16" s="26">
        <f t="shared" si="0"/>
        <v>46745</v>
      </c>
      <c r="E16" s="25">
        <f>'[1]9'!K12</f>
        <v>9085</v>
      </c>
      <c r="F16" s="25">
        <f>'[1]9'!J12</f>
        <v>48897</v>
      </c>
      <c r="G16" s="27">
        <f t="shared" si="1"/>
        <v>57982</v>
      </c>
      <c r="H16" s="28">
        <f t="shared" si="2"/>
        <v>104727</v>
      </c>
      <c r="J16" s="29"/>
      <c r="K16" s="29"/>
      <c r="L16" s="33"/>
      <c r="M16" s="29"/>
      <c r="N16" s="29"/>
    </row>
    <row r="17" spans="1:14" s="38" customFormat="1" ht="15.75" x14ac:dyDescent="0.2">
      <c r="A17" s="34">
        <v>10</v>
      </c>
      <c r="B17" s="24">
        <f>'[1]10'!H12</f>
        <v>8242</v>
      </c>
      <c r="C17" s="25">
        <f>'[1]10'!G12</f>
        <v>38074</v>
      </c>
      <c r="D17" s="35">
        <f t="shared" si="0"/>
        <v>46316</v>
      </c>
      <c r="E17" s="25">
        <f>'[1]10'!K12</f>
        <v>11503</v>
      </c>
      <c r="F17" s="25">
        <f>'[1]10'!J12</f>
        <v>42598</v>
      </c>
      <c r="G17" s="36">
        <f t="shared" si="1"/>
        <v>54101</v>
      </c>
      <c r="H17" s="37">
        <f t="shared" si="2"/>
        <v>100417</v>
      </c>
      <c r="J17" s="39"/>
      <c r="K17" s="39"/>
      <c r="L17" s="40"/>
      <c r="M17" s="39"/>
      <c r="N17" s="39"/>
    </row>
    <row r="18" spans="1:14" s="38" customFormat="1" ht="15.75" x14ac:dyDescent="0.2">
      <c r="A18" s="34">
        <v>11</v>
      </c>
      <c r="B18" s="24">
        <f>'[1]11'!H12</f>
        <v>8493</v>
      </c>
      <c r="C18" s="25">
        <f>'[1]11'!G12</f>
        <v>40951</v>
      </c>
      <c r="D18" s="35">
        <f t="shared" si="0"/>
        <v>49444</v>
      </c>
      <c r="E18" s="25">
        <f>'[1]11'!K12</f>
        <v>15092</v>
      </c>
      <c r="F18" s="25">
        <f>'[1]11'!J12</f>
        <v>38742</v>
      </c>
      <c r="G18" s="36">
        <f t="shared" si="1"/>
        <v>53834</v>
      </c>
      <c r="H18" s="37">
        <f t="shared" si="2"/>
        <v>103278</v>
      </c>
    </row>
    <row r="19" spans="1:14" s="41" customFormat="1" ht="15.75" x14ac:dyDescent="0.2">
      <c r="A19" s="34">
        <v>12</v>
      </c>
      <c r="B19" s="24">
        <f>'[1]12'!H12</f>
        <v>9107</v>
      </c>
      <c r="C19" s="25">
        <f>'[1]12'!G12</f>
        <v>43312</v>
      </c>
      <c r="D19" s="35">
        <f t="shared" si="0"/>
        <v>52419</v>
      </c>
      <c r="E19" s="25">
        <f>'[1]12'!K12</f>
        <v>19205</v>
      </c>
      <c r="F19" s="25">
        <f>'[1]12'!J12</f>
        <v>38180</v>
      </c>
      <c r="G19" s="36">
        <f t="shared" si="1"/>
        <v>57385</v>
      </c>
      <c r="H19" s="37">
        <f t="shared" si="2"/>
        <v>109804</v>
      </c>
    </row>
    <row r="20" spans="1:14" ht="15.75" x14ac:dyDescent="0.2">
      <c r="A20" s="18">
        <v>13</v>
      </c>
      <c r="B20" s="24">
        <f>'[1]13'!H12</f>
        <v>9938</v>
      </c>
      <c r="C20" s="25">
        <f>'[1]13'!G12</f>
        <v>46167</v>
      </c>
      <c r="D20" s="26">
        <f t="shared" si="0"/>
        <v>56105</v>
      </c>
      <c r="E20" s="25">
        <f>'[1]13'!K12</f>
        <v>17370</v>
      </c>
      <c r="F20" s="25">
        <f>'[1]13'!J12</f>
        <v>36308</v>
      </c>
      <c r="G20" s="27">
        <f t="shared" si="1"/>
        <v>53678</v>
      </c>
      <c r="H20" s="28">
        <f t="shared" si="2"/>
        <v>109783</v>
      </c>
    </row>
    <row r="21" spans="1:14" ht="15.75" x14ac:dyDescent="0.2">
      <c r="A21" s="18">
        <v>14</v>
      </c>
      <c r="B21" s="24">
        <f>'[1]14'!H12</f>
        <v>11352</v>
      </c>
      <c r="C21" s="25">
        <f>'[1]14'!G12</f>
        <v>44124</v>
      </c>
      <c r="D21" s="26">
        <f t="shared" si="0"/>
        <v>55476</v>
      </c>
      <c r="E21" s="25">
        <f>'[1]14'!K12</f>
        <v>14837</v>
      </c>
      <c r="F21" s="25">
        <f>'[1]14'!J12</f>
        <v>36826</v>
      </c>
      <c r="G21" s="27">
        <f t="shared" si="1"/>
        <v>51663</v>
      </c>
      <c r="H21" s="28">
        <f t="shared" si="2"/>
        <v>107139</v>
      </c>
    </row>
    <row r="22" spans="1:14" ht="15.75" x14ac:dyDescent="0.2">
      <c r="A22" s="18">
        <v>15</v>
      </c>
      <c r="B22" s="24">
        <f>'[1]15'!H12</f>
        <v>17292</v>
      </c>
      <c r="C22" s="25">
        <f>'[1]15'!G12</f>
        <v>42662</v>
      </c>
      <c r="D22" s="26">
        <f t="shared" si="0"/>
        <v>59954</v>
      </c>
      <c r="E22" s="25">
        <f>'[1]15'!K12</f>
        <v>13341</v>
      </c>
      <c r="F22" s="25">
        <f>'[1]15'!J12</f>
        <v>39279</v>
      </c>
      <c r="G22" s="27">
        <f t="shared" si="1"/>
        <v>52620</v>
      </c>
      <c r="H22" s="28">
        <f t="shared" si="2"/>
        <v>112574</v>
      </c>
    </row>
    <row r="23" spans="1:14" ht="15.75" x14ac:dyDescent="0.2">
      <c r="A23" s="18">
        <v>16</v>
      </c>
      <c r="B23" s="24">
        <f>'[1]16'!H12</f>
        <v>15515</v>
      </c>
      <c r="C23" s="25">
        <f>'[1]16'!G12</f>
        <v>41168</v>
      </c>
      <c r="D23" s="26">
        <f t="shared" si="0"/>
        <v>56683</v>
      </c>
      <c r="E23" s="25">
        <f>'[1]16'!K12</f>
        <v>12856</v>
      </c>
      <c r="F23" s="25">
        <f>'[1]16'!J12</f>
        <v>40815</v>
      </c>
      <c r="G23" s="27">
        <f t="shared" si="1"/>
        <v>53671</v>
      </c>
      <c r="H23" s="28">
        <f t="shared" si="2"/>
        <v>110354</v>
      </c>
    </row>
    <row r="24" spans="1:14" s="38" customFormat="1" ht="15.75" x14ac:dyDescent="0.2">
      <c r="A24" s="34">
        <v>17</v>
      </c>
      <c r="B24" s="24">
        <f>'[1]17'!H12</f>
        <v>13763</v>
      </c>
      <c r="C24" s="25">
        <f>'[1]17'!G12</f>
        <v>40324</v>
      </c>
      <c r="D24" s="35">
        <f t="shared" si="0"/>
        <v>54087</v>
      </c>
      <c r="E24" s="25">
        <f>'[1]17'!K12</f>
        <v>12871</v>
      </c>
      <c r="F24" s="25">
        <f>'[1]17'!J12</f>
        <v>39152</v>
      </c>
      <c r="G24" s="36">
        <f t="shared" si="1"/>
        <v>52023</v>
      </c>
      <c r="H24" s="37">
        <f t="shared" si="2"/>
        <v>106110</v>
      </c>
    </row>
    <row r="25" spans="1:14" s="38" customFormat="1" ht="15.75" x14ac:dyDescent="0.2">
      <c r="A25" s="34">
        <v>18</v>
      </c>
      <c r="B25" s="24">
        <f>'[1]18'!H12</f>
        <v>13118</v>
      </c>
      <c r="C25" s="25">
        <f>'[1]18'!G12</f>
        <v>44478</v>
      </c>
      <c r="D25" s="35">
        <f t="shared" si="0"/>
        <v>57596</v>
      </c>
      <c r="E25" s="25">
        <f>'[1]18'!K12</f>
        <v>14466</v>
      </c>
      <c r="F25" s="25">
        <f>'[1]18'!J12</f>
        <v>38682</v>
      </c>
      <c r="G25" s="36">
        <f t="shared" si="1"/>
        <v>53148</v>
      </c>
      <c r="H25" s="37">
        <f t="shared" si="2"/>
        <v>110744</v>
      </c>
    </row>
    <row r="26" spans="1:14" s="38" customFormat="1" ht="15.75" x14ac:dyDescent="0.2">
      <c r="A26" s="34">
        <v>19</v>
      </c>
      <c r="B26" s="24">
        <f>'[1]19'!H12</f>
        <v>11972</v>
      </c>
      <c r="C26" s="25">
        <f>'[1]19'!G12</f>
        <v>43051</v>
      </c>
      <c r="D26" s="35">
        <f t="shared" si="0"/>
        <v>55023</v>
      </c>
      <c r="E26" s="25">
        <f>'[1]19'!K12</f>
        <v>17456</v>
      </c>
      <c r="F26" s="25">
        <f>'[1]19'!J12</f>
        <v>38909</v>
      </c>
      <c r="G26" s="36">
        <f t="shared" si="1"/>
        <v>56365</v>
      </c>
      <c r="H26" s="37">
        <f t="shared" si="2"/>
        <v>111388</v>
      </c>
    </row>
    <row r="27" spans="1:14" ht="15.75" x14ac:dyDescent="0.2">
      <c r="A27" s="18">
        <v>20</v>
      </c>
      <c r="B27" s="24">
        <f>'[1]20'!H12</f>
        <v>12765</v>
      </c>
      <c r="C27" s="25">
        <f>'[1]20'!G12</f>
        <v>47187</v>
      </c>
      <c r="D27" s="26">
        <f t="shared" si="0"/>
        <v>59952</v>
      </c>
      <c r="E27" s="25">
        <f>'[1]20'!K12</f>
        <v>20352</v>
      </c>
      <c r="F27" s="25">
        <f>'[1]20'!J12</f>
        <v>38708</v>
      </c>
      <c r="G27" s="27">
        <f t="shared" si="1"/>
        <v>59060</v>
      </c>
      <c r="H27" s="28">
        <f t="shared" si="2"/>
        <v>119012</v>
      </c>
    </row>
    <row r="28" spans="1:14" ht="15.75" x14ac:dyDescent="0.2">
      <c r="A28" s="18">
        <v>21</v>
      </c>
      <c r="B28" s="24">
        <f>'[1]21'!H12</f>
        <v>12054</v>
      </c>
      <c r="C28" s="25">
        <f>'[1]21'!G12</f>
        <v>44441</v>
      </c>
      <c r="D28" s="26">
        <f t="shared" si="0"/>
        <v>56495</v>
      </c>
      <c r="E28" s="25">
        <f>'[1]21'!K12</f>
        <v>18587</v>
      </c>
      <c r="F28" s="25">
        <f>'[1]21'!J12</f>
        <v>42850</v>
      </c>
      <c r="G28" s="27">
        <f t="shared" si="1"/>
        <v>61437</v>
      </c>
      <c r="H28" s="28">
        <f t="shared" si="2"/>
        <v>117932</v>
      </c>
    </row>
    <row r="29" spans="1:14" ht="15.75" x14ac:dyDescent="0.2">
      <c r="A29" s="18">
        <v>22</v>
      </c>
      <c r="B29" s="24">
        <f>'[1]22'!H12</f>
        <v>14632</v>
      </c>
      <c r="C29" s="25">
        <f>'[1]22'!G12</f>
        <v>40158</v>
      </c>
      <c r="D29" s="26">
        <f t="shared" si="0"/>
        <v>54790</v>
      </c>
      <c r="E29" s="25">
        <f>'[1]22'!K12</f>
        <v>12291</v>
      </c>
      <c r="F29" s="25">
        <f>'[1]22'!J12</f>
        <v>44429</v>
      </c>
      <c r="G29" s="27">
        <f t="shared" si="1"/>
        <v>56720</v>
      </c>
      <c r="H29" s="28">
        <f t="shared" si="2"/>
        <v>111510</v>
      </c>
    </row>
    <row r="30" spans="1:14" s="45" customFormat="1" ht="15.75" x14ac:dyDescent="0.25">
      <c r="A30" s="42">
        <v>23</v>
      </c>
      <c r="B30" s="24">
        <f>'[1]23'!H12</f>
        <v>21620</v>
      </c>
      <c r="C30" s="25">
        <f>'[1]23'!G12</f>
        <v>38210</v>
      </c>
      <c r="D30" s="43">
        <f t="shared" si="0"/>
        <v>59830</v>
      </c>
      <c r="E30" s="25">
        <f>'[1]23'!K12</f>
        <v>11219</v>
      </c>
      <c r="F30" s="25">
        <f>'[1]23'!J12</f>
        <v>40584</v>
      </c>
      <c r="G30" s="27">
        <f t="shared" si="1"/>
        <v>51803</v>
      </c>
      <c r="H30" s="44">
        <f t="shared" si="2"/>
        <v>111633</v>
      </c>
    </row>
    <row r="31" spans="1:14" ht="15.75" x14ac:dyDescent="0.2">
      <c r="A31" s="18">
        <v>24</v>
      </c>
      <c r="B31" s="24">
        <f>'[1]24'!H12</f>
        <v>18121</v>
      </c>
      <c r="C31" s="25">
        <f>'[1]24'!G12</f>
        <v>36778</v>
      </c>
      <c r="D31" s="26">
        <f t="shared" si="0"/>
        <v>54899</v>
      </c>
      <c r="E31" s="25">
        <f>'[1]24'!K12</f>
        <v>9146</v>
      </c>
      <c r="F31" s="25">
        <f>'[1]24'!J12</f>
        <v>34534</v>
      </c>
      <c r="G31" s="27">
        <f t="shared" si="1"/>
        <v>43680</v>
      </c>
      <c r="H31" s="28">
        <f t="shared" si="2"/>
        <v>98579</v>
      </c>
    </row>
    <row r="32" spans="1:14" ht="15.75" x14ac:dyDescent="0.2">
      <c r="A32" s="18">
        <v>25</v>
      </c>
      <c r="B32" s="24">
        <f>'[1]25'!H12</f>
        <v>17357</v>
      </c>
      <c r="C32" s="25">
        <f>'[1]25'!G12</f>
        <v>38886</v>
      </c>
      <c r="D32" s="26">
        <f t="shared" si="0"/>
        <v>56243</v>
      </c>
      <c r="E32" s="25">
        <f>'[1]25'!K12</f>
        <v>9654</v>
      </c>
      <c r="F32" s="25">
        <f>'[1]25'!J12</f>
        <v>36259</v>
      </c>
      <c r="G32" s="27">
        <f t="shared" si="1"/>
        <v>45913</v>
      </c>
      <c r="H32" s="28">
        <f t="shared" si="2"/>
        <v>102156</v>
      </c>
    </row>
    <row r="33" spans="1:11" ht="15.75" x14ac:dyDescent="0.2">
      <c r="A33" s="18">
        <v>26</v>
      </c>
      <c r="B33" s="24">
        <f>'[1]26'!H12</f>
        <v>13224</v>
      </c>
      <c r="C33" s="25">
        <f>'[1]26'!G12</f>
        <v>43957</v>
      </c>
      <c r="D33" s="26">
        <f t="shared" si="0"/>
        <v>57181</v>
      </c>
      <c r="E33" s="25">
        <f>'[1]26'!K12</f>
        <v>9476</v>
      </c>
      <c r="F33" s="25">
        <f>'[1]26'!J12</f>
        <v>33625</v>
      </c>
      <c r="G33" s="27">
        <f t="shared" si="1"/>
        <v>43101</v>
      </c>
      <c r="H33" s="28">
        <f t="shared" si="2"/>
        <v>100282</v>
      </c>
    </row>
    <row r="34" spans="1:11" ht="15.75" x14ac:dyDescent="0.2">
      <c r="A34" s="18">
        <v>27</v>
      </c>
      <c r="B34" s="24">
        <f>'[1]27'!H12</f>
        <v>12429</v>
      </c>
      <c r="C34" s="25">
        <f>'[1]27'!G12</f>
        <v>49907</v>
      </c>
      <c r="D34" s="26">
        <f t="shared" si="0"/>
        <v>62336</v>
      </c>
      <c r="E34" s="25">
        <f>'[1]27'!K12</f>
        <v>11749</v>
      </c>
      <c r="F34" s="25">
        <f>'[1]27'!J12</f>
        <v>31043</v>
      </c>
      <c r="G34" s="27">
        <f t="shared" si="1"/>
        <v>42792</v>
      </c>
      <c r="H34" s="28">
        <f t="shared" si="2"/>
        <v>105128</v>
      </c>
    </row>
    <row r="35" spans="1:11" ht="16.5" customHeight="1" x14ac:dyDescent="0.2">
      <c r="A35" s="18">
        <v>28</v>
      </c>
      <c r="B35" s="24">
        <f>'[1]28'!H12</f>
        <v>13831</v>
      </c>
      <c r="C35" s="25">
        <f>'[1]28'!G12</f>
        <v>46258</v>
      </c>
      <c r="D35" s="26">
        <f t="shared" si="0"/>
        <v>60089</v>
      </c>
      <c r="E35" s="25">
        <f>'[1]28'!K12</f>
        <v>10346</v>
      </c>
      <c r="F35" s="25">
        <f>'[1]28'!J12</f>
        <v>35091</v>
      </c>
      <c r="G35" s="27">
        <f t="shared" si="1"/>
        <v>45437</v>
      </c>
      <c r="H35" s="28">
        <f t="shared" si="2"/>
        <v>105526</v>
      </c>
    </row>
    <row r="36" spans="1:11" ht="15.75" x14ac:dyDescent="0.2">
      <c r="A36" s="18">
        <v>29</v>
      </c>
      <c r="B36" s="24">
        <f>'[1]29'!H12</f>
        <v>17867</v>
      </c>
      <c r="C36" s="25">
        <f>'[1]29'!G12</f>
        <v>46639</v>
      </c>
      <c r="D36" s="26">
        <f t="shared" si="0"/>
        <v>64506</v>
      </c>
      <c r="E36" s="25">
        <f>'[1]29'!K12</f>
        <v>8672</v>
      </c>
      <c r="F36" s="25">
        <f>'[1]29'!J12</f>
        <v>40471</v>
      </c>
      <c r="G36" s="27">
        <f t="shared" si="1"/>
        <v>49143</v>
      </c>
      <c r="H36" s="28">
        <f t="shared" si="2"/>
        <v>113649</v>
      </c>
    </row>
    <row r="37" spans="1:11" s="50" customFormat="1" ht="15.75" x14ac:dyDescent="0.2">
      <c r="A37" s="46">
        <v>30</v>
      </c>
      <c r="B37" s="24">
        <f>'[1]30'!H12</f>
        <v>14798</v>
      </c>
      <c r="C37" s="25">
        <f>'[1]30'!G12</f>
        <v>48762</v>
      </c>
      <c r="D37" s="47">
        <f t="shared" si="0"/>
        <v>63560</v>
      </c>
      <c r="E37" s="25">
        <f>'[1]30'!K12</f>
        <v>9247</v>
      </c>
      <c r="F37" s="25">
        <f>'[1]30'!J12</f>
        <v>37650</v>
      </c>
      <c r="G37" s="48">
        <f t="shared" si="1"/>
        <v>46897</v>
      </c>
      <c r="H37" s="49">
        <f t="shared" si="2"/>
        <v>110457</v>
      </c>
    </row>
    <row r="38" spans="1:11" ht="15.75" x14ac:dyDescent="0.2">
      <c r="A38" s="18">
        <v>31</v>
      </c>
      <c r="B38" s="24">
        <f>'[1]31'!H12</f>
        <v>12807</v>
      </c>
      <c r="C38" s="25">
        <f>'[1]31'!G12</f>
        <v>47995</v>
      </c>
      <c r="D38" s="26">
        <f t="shared" si="0"/>
        <v>60802</v>
      </c>
      <c r="E38" s="25">
        <f>'[1]31'!K12</f>
        <v>9131</v>
      </c>
      <c r="F38" s="25">
        <f>'[1]31'!J12</f>
        <v>37163</v>
      </c>
      <c r="G38" s="27">
        <f t="shared" si="1"/>
        <v>46294</v>
      </c>
      <c r="H38" s="28">
        <f t="shared" si="2"/>
        <v>107096</v>
      </c>
    </row>
    <row r="39" spans="1:11" ht="15.75" x14ac:dyDescent="0.2">
      <c r="A39" s="51"/>
      <c r="B39" s="52"/>
      <c r="C39" s="52"/>
      <c r="D39" s="53"/>
      <c r="E39" s="52"/>
      <c r="F39" s="52"/>
      <c r="G39" s="54"/>
      <c r="H39" s="55" t="str">
        <f t="shared" si="2"/>
        <v/>
      </c>
    </row>
    <row r="40" spans="1:11" ht="15.75" x14ac:dyDescent="0.2">
      <c r="A40" s="56" t="s">
        <v>8</v>
      </c>
      <c r="B40" s="57">
        <f>SUM(B8:B38)</f>
        <v>364117</v>
      </c>
      <c r="C40" s="57">
        <f>SUM(C8:C38)</f>
        <v>1360331</v>
      </c>
      <c r="D40" s="57">
        <f>SUM(B40:C40)</f>
        <v>1724448</v>
      </c>
      <c r="E40" s="57">
        <f>SUM(E8:E38)</f>
        <v>351427</v>
      </c>
      <c r="F40" s="57">
        <f>SUM(F8:F38)</f>
        <v>1177595</v>
      </c>
      <c r="G40" s="57">
        <f>SUM(E40:F40)</f>
        <v>1529022</v>
      </c>
      <c r="H40" s="57">
        <f>SUM(D40,G40)</f>
        <v>3253470</v>
      </c>
      <c r="K40" s="2" t="s">
        <v>9</v>
      </c>
    </row>
    <row r="41" spans="1:11" ht="15.75" x14ac:dyDescent="0.25">
      <c r="A41" s="58"/>
      <c r="B41" s="59"/>
      <c r="C41" s="58"/>
      <c r="D41" s="58"/>
      <c r="E41" s="60"/>
      <c r="F41" s="58"/>
      <c r="G41" s="61"/>
      <c r="H41" s="61"/>
    </row>
    <row r="42" spans="1:11" ht="15.75" x14ac:dyDescent="0.25">
      <c r="A42" s="58"/>
      <c r="B42" s="59"/>
      <c r="C42" s="58"/>
      <c r="D42" s="58"/>
      <c r="E42" s="62"/>
      <c r="F42" s="62"/>
      <c r="G42" s="62"/>
      <c r="H42" s="62"/>
      <c r="J42" s="63"/>
    </row>
    <row r="43" spans="1:11" ht="15.75" x14ac:dyDescent="0.25">
      <c r="A43" s="64"/>
      <c r="B43" s="65"/>
      <c r="C43" s="65"/>
      <c r="D43" s="66"/>
      <c r="E43" s="67"/>
      <c r="F43" s="68"/>
      <c r="G43" s="69"/>
      <c r="H43" s="69"/>
      <c r="I43" s="69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9"/>
      <c r="H44" s="69"/>
      <c r="I44" s="69"/>
    </row>
    <row r="45" spans="1:11" ht="15.75" x14ac:dyDescent="0.25">
      <c r="A45" s="58"/>
      <c r="B45" s="59"/>
      <c r="C45" s="58"/>
      <c r="D45" s="66"/>
      <c r="E45" s="67"/>
      <c r="F45" s="68"/>
      <c r="G45" s="69"/>
      <c r="H45" s="69"/>
      <c r="I45" s="69"/>
    </row>
    <row r="46" spans="1:11" ht="15.75" x14ac:dyDescent="0.25">
      <c r="A46" s="71" t="s">
        <v>11</v>
      </c>
      <c r="B46" s="72">
        <f>SUM(C40/(COUNTIF(B8:B38,"&gt;0")))</f>
        <v>46907.965517241377</v>
      </c>
      <c r="C46" s="73" t="s">
        <v>12</v>
      </c>
      <c r="D46" s="66"/>
      <c r="E46" s="67"/>
      <c r="F46" s="68"/>
      <c r="G46" s="69"/>
      <c r="H46" s="69"/>
      <c r="I46" s="69"/>
    </row>
    <row r="47" spans="1:11" ht="15.75" x14ac:dyDescent="0.25">
      <c r="A47" s="71" t="s">
        <v>13</v>
      </c>
      <c r="B47" s="72">
        <f>SUM(F40/(COUNTIF(B8:B38,"&gt;0")))</f>
        <v>40606.724137931036</v>
      </c>
      <c r="C47" s="73" t="s">
        <v>12</v>
      </c>
      <c r="D47" s="66"/>
      <c r="E47" s="67"/>
      <c r="F47" s="68"/>
      <c r="G47" s="69"/>
      <c r="H47" s="69"/>
      <c r="I47" s="69"/>
    </row>
    <row r="48" spans="1:11" ht="15.75" x14ac:dyDescent="0.25">
      <c r="A48" s="74"/>
      <c r="B48" s="59"/>
      <c r="C48" s="58"/>
      <c r="D48" s="66"/>
      <c r="E48" s="67"/>
      <c r="F48" s="68"/>
      <c r="G48" s="69"/>
      <c r="H48" s="69"/>
      <c r="I48" s="69"/>
    </row>
    <row r="49" spans="1:9" ht="15.75" x14ac:dyDescent="0.25">
      <c r="A49" s="58"/>
      <c r="B49" s="59"/>
      <c r="C49" s="58"/>
      <c r="D49" s="75" t="s">
        <v>14</v>
      </c>
      <c r="E49" s="75"/>
      <c r="F49" s="75"/>
      <c r="G49" s="69"/>
      <c r="H49" s="69"/>
      <c r="I49" s="69"/>
    </row>
    <row r="50" spans="1:9" ht="15.75" x14ac:dyDescent="0.25">
      <c r="A50" s="76"/>
      <c r="B50" s="59"/>
      <c r="C50" s="58"/>
      <c r="D50" s="75" t="s">
        <v>15</v>
      </c>
      <c r="E50" s="75"/>
      <c r="F50" s="75"/>
      <c r="G50" s="69"/>
      <c r="H50" s="77"/>
      <c r="I50" s="78"/>
    </row>
    <row r="51" spans="1:9" ht="15.75" x14ac:dyDescent="0.25">
      <c r="A51" s="58"/>
      <c r="B51" s="59"/>
      <c r="C51" s="58"/>
      <c r="D51" s="79"/>
      <c r="E51" s="80"/>
      <c r="F51" s="80"/>
      <c r="G51" s="75"/>
      <c r="H51" s="75"/>
      <c r="I51" s="75"/>
    </row>
    <row r="52" spans="1:9" ht="15.75" x14ac:dyDescent="0.25">
      <c r="A52" s="58"/>
      <c r="B52" s="59"/>
      <c r="C52" s="58"/>
      <c r="D52" s="79"/>
      <c r="E52" s="80"/>
      <c r="F52" s="80"/>
      <c r="G52" s="81"/>
      <c r="H52" s="81"/>
      <c r="I52" s="81"/>
    </row>
    <row r="53" spans="1:9" ht="14.25" x14ac:dyDescent="0.2">
      <c r="D53" s="83"/>
      <c r="E53" s="84"/>
      <c r="F53" s="84"/>
      <c r="G53" s="84"/>
      <c r="H53" s="84"/>
      <c r="I53" s="84"/>
    </row>
    <row r="56" spans="1:9" s="86" customFormat="1" x14ac:dyDescent="0.2">
      <c r="A56" s="2"/>
      <c r="B56" s="82"/>
      <c r="C56" s="2"/>
      <c r="D56" s="2"/>
      <c r="E56" s="85"/>
      <c r="F56" s="2"/>
      <c r="I56" s="2"/>
    </row>
    <row r="57" spans="1:9" s="86" customFormat="1" x14ac:dyDescent="0.2">
      <c r="A57" s="2"/>
      <c r="B57" s="82"/>
      <c r="C57" s="2"/>
      <c r="D57" s="2"/>
      <c r="E57" s="85"/>
      <c r="F57" s="2"/>
    </row>
    <row r="58" spans="1:9" s="86" customFormat="1" x14ac:dyDescent="0.2">
      <c r="A58" s="2"/>
      <c r="B58" s="82"/>
      <c r="C58" s="2"/>
      <c r="D58" s="2"/>
      <c r="E58" s="85"/>
      <c r="F58" s="2"/>
    </row>
    <row r="59" spans="1:9" s="86" customFormat="1" x14ac:dyDescent="0.2">
      <c r="A59" s="2"/>
      <c r="B59" s="82"/>
      <c r="C59" s="2"/>
      <c r="D59" s="2"/>
      <c r="E59" s="85"/>
      <c r="F59" s="2"/>
    </row>
    <row r="60" spans="1:9" s="86" customFormat="1" x14ac:dyDescent="0.2">
      <c r="A60" s="2"/>
      <c r="B60" s="82"/>
      <c r="C60" s="2"/>
      <c r="D60" s="2"/>
      <c r="E60" s="85"/>
      <c r="F60" s="2"/>
    </row>
    <row r="61" spans="1:9" s="86" customFormat="1" x14ac:dyDescent="0.2">
      <c r="A61" s="2"/>
      <c r="B61" s="82"/>
      <c r="C61" s="2"/>
      <c r="D61" s="2"/>
      <c r="E61" s="85"/>
      <c r="F61" s="2"/>
    </row>
    <row r="62" spans="1:9" s="86" customFormat="1" x14ac:dyDescent="0.2">
      <c r="A62" s="2"/>
      <c r="B62" s="82"/>
      <c r="C62" s="2"/>
      <c r="D62" s="2"/>
      <c r="E62" s="85"/>
      <c r="F62" s="2"/>
    </row>
  </sheetData>
  <mergeCells count="20">
    <mergeCell ref="D52:F52"/>
    <mergeCell ref="G52:I52"/>
    <mergeCell ref="D53:F53"/>
    <mergeCell ref="G53:I53"/>
    <mergeCell ref="F6:F7"/>
    <mergeCell ref="G6:G7"/>
    <mergeCell ref="D49:F49"/>
    <mergeCell ref="D50:F50"/>
    <mergeCell ref="D51:F51"/>
    <mergeCell ref="G51:I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110" customWidth="1"/>
    <col min="6" max="8" width="11.75" style="87" customWidth="1"/>
    <col min="9" max="16384" width="9" style="87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0" ht="18.75" x14ac:dyDescent="0.3">
      <c r="C2" s="89" t="s">
        <v>16</v>
      </c>
      <c r="D2" s="4" t="str">
        <f>'[1]รวม 5 ทอ.'!D2</f>
        <v>เดือน ตุลาคม 2560</v>
      </c>
      <c r="E2" s="3"/>
      <c r="F2" s="3"/>
      <c r="G2" s="3"/>
      <c r="H2" s="3"/>
      <c r="I2" s="3"/>
      <c r="J2" s="3"/>
    </row>
    <row r="3" spans="1:10" ht="18.75" x14ac:dyDescent="0.3">
      <c r="A3" s="5"/>
      <c r="B3" s="6"/>
      <c r="C3" s="5"/>
      <c r="D3" s="5"/>
      <c r="E3" s="7"/>
      <c r="F3" s="5"/>
      <c r="G3" s="8"/>
      <c r="H3" s="8"/>
    </row>
    <row r="4" spans="1:10" ht="18.75" x14ac:dyDescent="0.3">
      <c r="A4" s="5"/>
      <c r="B4" s="6"/>
      <c r="C4" s="5"/>
      <c r="D4" s="5"/>
      <c r="E4" s="7"/>
      <c r="F4" s="5"/>
      <c r="G4" s="9"/>
      <c r="H4" s="9"/>
    </row>
    <row r="5" spans="1:10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0" x14ac:dyDescent="0.2">
      <c r="A6" s="10"/>
      <c r="B6" s="14" t="s">
        <v>6</v>
      </c>
      <c r="C6" s="14" t="s">
        <v>7</v>
      </c>
      <c r="D6" s="14" t="s">
        <v>8</v>
      </c>
      <c r="E6" s="90" t="s">
        <v>6</v>
      </c>
      <c r="F6" s="14" t="s">
        <v>7</v>
      </c>
      <c r="G6" s="14" t="s">
        <v>8</v>
      </c>
      <c r="H6" s="15"/>
    </row>
    <row r="7" spans="1:10" x14ac:dyDescent="0.2">
      <c r="A7" s="10"/>
      <c r="B7" s="16"/>
      <c r="C7" s="16"/>
      <c r="D7" s="16"/>
      <c r="E7" s="91"/>
      <c r="F7" s="16"/>
      <c r="G7" s="16"/>
      <c r="H7" s="17"/>
    </row>
    <row r="8" spans="1:10" ht="15.75" x14ac:dyDescent="0.2">
      <c r="A8" s="18">
        <v>1</v>
      </c>
      <c r="B8" s="19">
        <f>'[1]1'!H13</f>
        <v>4200</v>
      </c>
      <c r="C8" s="19">
        <f>'[1]1'!G13</f>
        <v>9637</v>
      </c>
      <c r="D8" s="92">
        <f t="shared" ref="D8:D38" si="0">SUM(B8:C8)</f>
        <v>13837</v>
      </c>
      <c r="E8" s="19">
        <f>'[1]1'!K13</f>
        <v>4108</v>
      </c>
      <c r="F8" s="19">
        <f>'[1]1'!J13</f>
        <v>9650</v>
      </c>
      <c r="G8" s="93">
        <f t="shared" ref="G8:G38" si="1">SUM(E8:F8)</f>
        <v>13758</v>
      </c>
      <c r="H8" s="94">
        <f>IF(SUM(D8,G8)=0,"",SUM(D8,G8))</f>
        <v>27595</v>
      </c>
    </row>
    <row r="9" spans="1:10" ht="15.75" x14ac:dyDescent="0.2">
      <c r="A9" s="18">
        <v>2</v>
      </c>
      <c r="B9" s="24">
        <f>'[1]2'!H13</f>
        <v>4026</v>
      </c>
      <c r="C9" s="24">
        <f>'[1]2'!G13</f>
        <v>11470</v>
      </c>
      <c r="D9" s="95">
        <f t="shared" si="0"/>
        <v>15496</v>
      </c>
      <c r="E9" s="24">
        <f>'[1]2'!K13</f>
        <v>3632</v>
      </c>
      <c r="F9" s="24">
        <f>'[1]2'!J13</f>
        <v>8524</v>
      </c>
      <c r="G9" s="93">
        <f t="shared" si="1"/>
        <v>12156</v>
      </c>
      <c r="H9" s="94">
        <f t="shared" ref="H9:H36" si="2">IF(SUM(D9,G9)=0,"",SUM(D9,G9))</f>
        <v>27652</v>
      </c>
    </row>
    <row r="10" spans="1:10" ht="15.75" x14ac:dyDescent="0.2">
      <c r="A10" s="18">
        <v>3</v>
      </c>
      <c r="B10" s="24">
        <f>'[1]3'!H13</f>
        <v>0</v>
      </c>
      <c r="C10" s="24">
        <f>'[1]3'!G13</f>
        <v>13847</v>
      </c>
      <c r="D10" s="95">
        <f t="shared" si="0"/>
        <v>13847</v>
      </c>
      <c r="E10" s="24">
        <f>'[1]3'!K13</f>
        <v>0</v>
      </c>
      <c r="F10" s="24">
        <f>'[1]3'!J13</f>
        <v>0</v>
      </c>
      <c r="G10" s="93">
        <f t="shared" si="1"/>
        <v>0</v>
      </c>
      <c r="H10" s="94">
        <f t="shared" si="2"/>
        <v>13847</v>
      </c>
    </row>
    <row r="11" spans="1:10" s="88" customFormat="1" ht="18.75" customHeight="1" x14ac:dyDescent="0.2">
      <c r="A11" s="18">
        <v>4</v>
      </c>
      <c r="B11" s="24">
        <f>'[1]4'!H13</f>
        <v>3789</v>
      </c>
      <c r="C11" s="24">
        <f>'[1]4'!G13</f>
        <v>14706</v>
      </c>
      <c r="D11" s="95">
        <f t="shared" si="0"/>
        <v>18495</v>
      </c>
      <c r="E11" s="24">
        <f>'[1]4'!K13</f>
        <v>5127</v>
      </c>
      <c r="F11" s="24">
        <f>'[1]4'!J13</f>
        <v>12349</v>
      </c>
      <c r="G11" s="93">
        <f t="shared" si="1"/>
        <v>17476</v>
      </c>
      <c r="H11" s="94">
        <f t="shared" si="2"/>
        <v>35971</v>
      </c>
    </row>
    <row r="12" spans="1:10" ht="18" customHeight="1" x14ac:dyDescent="0.2">
      <c r="A12" s="18">
        <v>5</v>
      </c>
      <c r="B12" s="24">
        <f>'[1]5'!H13</f>
        <v>0</v>
      </c>
      <c r="C12" s="24">
        <f>'[1]5'!G13</f>
        <v>18171</v>
      </c>
      <c r="D12" s="95">
        <f t="shared" si="0"/>
        <v>18171</v>
      </c>
      <c r="E12" s="24">
        <f>'[1]5'!K13</f>
        <v>0</v>
      </c>
      <c r="F12" s="24">
        <f>'[1]5'!J13</f>
        <v>14795</v>
      </c>
      <c r="G12" s="93">
        <f t="shared" si="1"/>
        <v>14795</v>
      </c>
      <c r="H12" s="94">
        <f t="shared" si="2"/>
        <v>32966</v>
      </c>
    </row>
    <row r="13" spans="1:10" ht="15.75" x14ac:dyDescent="0.2">
      <c r="A13" s="18">
        <v>6</v>
      </c>
      <c r="B13" s="24">
        <f>'[1]6'!H13</f>
        <v>3651</v>
      </c>
      <c r="C13" s="24">
        <f>'[1]6'!G13</f>
        <v>16181</v>
      </c>
      <c r="D13" s="95">
        <f t="shared" si="0"/>
        <v>19832</v>
      </c>
      <c r="E13" s="24">
        <f>'[1]6'!K13</f>
        <v>6301</v>
      </c>
      <c r="F13" s="24">
        <f>'[1]6'!J13</f>
        <v>15729</v>
      </c>
      <c r="G13" s="93">
        <f t="shared" si="1"/>
        <v>22030</v>
      </c>
      <c r="H13" s="94">
        <f t="shared" si="2"/>
        <v>41862</v>
      </c>
    </row>
    <row r="14" spans="1:10" ht="15.75" x14ac:dyDescent="0.2">
      <c r="A14" s="18">
        <v>7</v>
      </c>
      <c r="B14" s="24">
        <f>'[1]7'!H13</f>
        <v>4252</v>
      </c>
      <c r="C14" s="24">
        <f>'[1]7'!G13</f>
        <v>14241</v>
      </c>
      <c r="D14" s="95">
        <f t="shared" si="0"/>
        <v>18493</v>
      </c>
      <c r="E14" s="24">
        <f>'[1]7'!K13</f>
        <v>4629</v>
      </c>
      <c r="F14" s="24">
        <f>'[1]7'!J13</f>
        <v>12713</v>
      </c>
      <c r="G14" s="93">
        <f t="shared" si="1"/>
        <v>17342</v>
      </c>
      <c r="H14" s="94">
        <f t="shared" si="2"/>
        <v>35835</v>
      </c>
    </row>
    <row r="15" spans="1:10" ht="15.75" x14ac:dyDescent="0.2">
      <c r="A15" s="18">
        <v>8</v>
      </c>
      <c r="B15" s="24">
        <f>'[1]8'!H13</f>
        <v>6556</v>
      </c>
      <c r="C15" s="24">
        <f>'[1]8'!G13</f>
        <v>12250</v>
      </c>
      <c r="D15" s="95">
        <f t="shared" si="0"/>
        <v>18806</v>
      </c>
      <c r="E15" s="24">
        <f>'[1]8'!K13</f>
        <v>3968</v>
      </c>
      <c r="F15" s="24">
        <f>'[1]8'!J13</f>
        <v>20030</v>
      </c>
      <c r="G15" s="93">
        <f t="shared" si="1"/>
        <v>23998</v>
      </c>
      <c r="H15" s="94">
        <f t="shared" si="2"/>
        <v>42804</v>
      </c>
    </row>
    <row r="16" spans="1:10" ht="15.75" x14ac:dyDescent="0.2">
      <c r="A16" s="18">
        <v>9</v>
      </c>
      <c r="B16" s="24">
        <f>'[1]9'!H13</f>
        <v>5726</v>
      </c>
      <c r="C16" s="24">
        <f>'[1]9'!G13</f>
        <v>13152</v>
      </c>
      <c r="D16" s="95">
        <f t="shared" si="0"/>
        <v>18878</v>
      </c>
      <c r="E16" s="24">
        <f>'[1]9'!K13</f>
        <v>3705</v>
      </c>
      <c r="F16" s="24">
        <f>'[1]9'!J13</f>
        <v>18637</v>
      </c>
      <c r="G16" s="93">
        <f t="shared" si="1"/>
        <v>22342</v>
      </c>
      <c r="H16" s="94">
        <f t="shared" si="2"/>
        <v>41220</v>
      </c>
    </row>
    <row r="17" spans="1:8" s="99" customFormat="1" ht="15.75" x14ac:dyDescent="0.2">
      <c r="A17" s="34">
        <v>10</v>
      </c>
      <c r="B17" s="24">
        <f>'[1]10'!H13</f>
        <v>4552</v>
      </c>
      <c r="C17" s="24">
        <f>'[1]10'!G13</f>
        <v>12993</v>
      </c>
      <c r="D17" s="96">
        <f t="shared" si="0"/>
        <v>17545</v>
      </c>
      <c r="E17" s="24">
        <f>'[1]10'!K13</f>
        <v>5083</v>
      </c>
      <c r="F17" s="24">
        <f>'[1]10'!J13</f>
        <v>15699</v>
      </c>
      <c r="G17" s="97">
        <f t="shared" si="1"/>
        <v>20782</v>
      </c>
      <c r="H17" s="98">
        <f t="shared" si="2"/>
        <v>38327</v>
      </c>
    </row>
    <row r="18" spans="1:8" s="99" customFormat="1" ht="15.75" x14ac:dyDescent="0.2">
      <c r="A18" s="34">
        <v>11</v>
      </c>
      <c r="B18" s="24">
        <f>'[1]11'!H13</f>
        <v>4760</v>
      </c>
      <c r="C18" s="24">
        <f>'[1]11'!G13</f>
        <v>14808</v>
      </c>
      <c r="D18" s="96">
        <f t="shared" si="0"/>
        <v>19568</v>
      </c>
      <c r="E18" s="24">
        <f>'[1]11'!K13</f>
        <v>7398</v>
      </c>
      <c r="F18" s="24">
        <f>'[1]11'!J13</f>
        <v>14344</v>
      </c>
      <c r="G18" s="97">
        <f t="shared" si="1"/>
        <v>21742</v>
      </c>
      <c r="H18" s="98">
        <f t="shared" si="2"/>
        <v>41310</v>
      </c>
    </row>
    <row r="19" spans="1:8" s="100" customFormat="1" ht="15.75" x14ac:dyDescent="0.2">
      <c r="A19" s="34">
        <v>12</v>
      </c>
      <c r="B19" s="24">
        <f>'[1]12'!H13</f>
        <v>4637</v>
      </c>
      <c r="C19" s="24">
        <f>'[1]12'!G13</f>
        <v>15801</v>
      </c>
      <c r="D19" s="96">
        <f t="shared" si="0"/>
        <v>20438</v>
      </c>
      <c r="E19" s="24">
        <f>'[1]12'!K13</f>
        <v>8588</v>
      </c>
      <c r="F19" s="24">
        <f>'[1]12'!J13</f>
        <v>11794</v>
      </c>
      <c r="G19" s="97">
        <f t="shared" si="1"/>
        <v>20382</v>
      </c>
      <c r="H19" s="98">
        <f t="shared" si="2"/>
        <v>40820</v>
      </c>
    </row>
    <row r="20" spans="1:8" ht="15.75" x14ac:dyDescent="0.2">
      <c r="A20" s="18">
        <v>13</v>
      </c>
      <c r="B20" s="24">
        <f>'[1]13'!H13</f>
        <v>4895</v>
      </c>
      <c r="C20" s="24">
        <f>'[1]13'!G13</f>
        <v>15183</v>
      </c>
      <c r="D20" s="95">
        <f t="shared" si="0"/>
        <v>20078</v>
      </c>
      <c r="E20" s="24">
        <f>'[1]13'!K13</f>
        <v>9131</v>
      </c>
      <c r="F20" s="24">
        <f>'[1]13'!J13</f>
        <v>12627</v>
      </c>
      <c r="G20" s="93">
        <f t="shared" si="1"/>
        <v>21758</v>
      </c>
      <c r="H20" s="94">
        <f t="shared" si="2"/>
        <v>41836</v>
      </c>
    </row>
    <row r="21" spans="1:8" ht="15.75" x14ac:dyDescent="0.2">
      <c r="A21" s="18">
        <v>14</v>
      </c>
      <c r="B21" s="24">
        <f>'[1]14'!H13</f>
        <v>5144</v>
      </c>
      <c r="C21" s="24">
        <f>'[1]14'!G13</f>
        <v>15465</v>
      </c>
      <c r="D21" s="95">
        <f t="shared" si="0"/>
        <v>20609</v>
      </c>
      <c r="E21" s="24">
        <f>'[1]14'!K13</f>
        <v>6251</v>
      </c>
      <c r="F21" s="24">
        <f>'[1]14'!J13</f>
        <v>12219</v>
      </c>
      <c r="G21" s="93">
        <f t="shared" si="1"/>
        <v>18470</v>
      </c>
      <c r="H21" s="94">
        <f t="shared" si="2"/>
        <v>39079</v>
      </c>
    </row>
    <row r="22" spans="1:8" ht="15.75" x14ac:dyDescent="0.2">
      <c r="A22" s="18">
        <v>15</v>
      </c>
      <c r="B22" s="24">
        <f>'[1]15'!H13</f>
        <v>8672</v>
      </c>
      <c r="C22" s="24">
        <f>'[1]15'!G13</f>
        <v>12315</v>
      </c>
      <c r="D22" s="95">
        <f t="shared" si="0"/>
        <v>20987</v>
      </c>
      <c r="E22" s="24">
        <f>'[1]15'!K13</f>
        <v>5486</v>
      </c>
      <c r="F22" s="24">
        <f>'[1]15'!J13</f>
        <v>16557</v>
      </c>
      <c r="G22" s="93">
        <f t="shared" si="1"/>
        <v>22043</v>
      </c>
      <c r="H22" s="94">
        <f t="shared" si="2"/>
        <v>43030</v>
      </c>
    </row>
    <row r="23" spans="1:8" s="88" customFormat="1" ht="15.75" x14ac:dyDescent="0.2">
      <c r="A23" s="18">
        <v>16</v>
      </c>
      <c r="B23" s="24">
        <f>'[1]16'!H13</f>
        <v>8235</v>
      </c>
      <c r="C23" s="24">
        <f>'[1]16'!G13</f>
        <v>13745</v>
      </c>
      <c r="D23" s="95">
        <f t="shared" si="0"/>
        <v>21980</v>
      </c>
      <c r="E23" s="24">
        <f>'[1]16'!K13</f>
        <v>5745</v>
      </c>
      <c r="F23" s="24">
        <f>'[1]16'!J13</f>
        <v>15580</v>
      </c>
      <c r="G23" s="93">
        <f t="shared" si="1"/>
        <v>21325</v>
      </c>
      <c r="H23" s="94">
        <f t="shared" si="2"/>
        <v>43305</v>
      </c>
    </row>
    <row r="24" spans="1:8" s="99" customFormat="1" ht="15.75" x14ac:dyDescent="0.2">
      <c r="A24" s="34">
        <v>17</v>
      </c>
      <c r="B24" s="24">
        <f>'[1]17'!H13</f>
        <v>6221</v>
      </c>
      <c r="C24" s="24">
        <f>'[1]17'!G13</f>
        <v>12967</v>
      </c>
      <c r="D24" s="96">
        <f t="shared" si="0"/>
        <v>19188</v>
      </c>
      <c r="E24" s="24">
        <f>'[1]17'!K13</f>
        <v>5696</v>
      </c>
      <c r="F24" s="24">
        <f>'[1]17'!J13</f>
        <v>14639</v>
      </c>
      <c r="G24" s="97">
        <f t="shared" si="1"/>
        <v>20335</v>
      </c>
      <c r="H24" s="98">
        <f t="shared" si="2"/>
        <v>39523</v>
      </c>
    </row>
    <row r="25" spans="1:8" s="99" customFormat="1" ht="15.75" x14ac:dyDescent="0.2">
      <c r="A25" s="34">
        <v>18</v>
      </c>
      <c r="B25" s="24">
        <f>'[1]18'!H13</f>
        <v>5866</v>
      </c>
      <c r="C25" s="24">
        <f>'[1]18'!G13</f>
        <v>14441</v>
      </c>
      <c r="D25" s="96">
        <f t="shared" si="0"/>
        <v>20307</v>
      </c>
      <c r="E25" s="24">
        <f>'[1]18'!K13</f>
        <v>6956</v>
      </c>
      <c r="F25" s="24">
        <f>'[1]18'!J13</f>
        <v>14480</v>
      </c>
      <c r="G25" s="97">
        <f t="shared" si="1"/>
        <v>21436</v>
      </c>
      <c r="H25" s="98">
        <f t="shared" si="2"/>
        <v>41743</v>
      </c>
    </row>
    <row r="26" spans="1:8" s="99" customFormat="1" ht="15.75" x14ac:dyDescent="0.2">
      <c r="A26" s="34">
        <v>19</v>
      </c>
      <c r="B26" s="24">
        <f>'[1]19'!H13</f>
        <v>5526</v>
      </c>
      <c r="C26" s="24">
        <f>'[1]19'!G13</f>
        <v>14129</v>
      </c>
      <c r="D26" s="96">
        <f t="shared" si="0"/>
        <v>19655</v>
      </c>
      <c r="E26" s="24">
        <f>'[1]19'!K13</f>
        <v>7789</v>
      </c>
      <c r="F26" s="24">
        <f>'[1]19'!J13</f>
        <v>12696</v>
      </c>
      <c r="G26" s="97">
        <f t="shared" si="1"/>
        <v>20485</v>
      </c>
      <c r="H26" s="98">
        <f t="shared" si="2"/>
        <v>40140</v>
      </c>
    </row>
    <row r="27" spans="1:8" ht="15.75" x14ac:dyDescent="0.2">
      <c r="A27" s="18">
        <v>20</v>
      </c>
      <c r="B27" s="24">
        <f>'[1]20'!H13</f>
        <v>5693</v>
      </c>
      <c r="C27" s="24">
        <f>'[1]20'!G13</f>
        <v>14552</v>
      </c>
      <c r="D27" s="95">
        <f t="shared" si="0"/>
        <v>20245</v>
      </c>
      <c r="E27" s="24">
        <f>'[1]20'!K13</f>
        <v>9504</v>
      </c>
      <c r="F27" s="24">
        <f>'[1]20'!J13</f>
        <v>13055</v>
      </c>
      <c r="G27" s="93">
        <f t="shared" si="1"/>
        <v>22559</v>
      </c>
      <c r="H27" s="94">
        <f t="shared" si="2"/>
        <v>42804</v>
      </c>
    </row>
    <row r="28" spans="1:8" ht="15.75" x14ac:dyDescent="0.2">
      <c r="A28" s="18">
        <v>21</v>
      </c>
      <c r="B28" s="24">
        <f>'[1]21'!H13</f>
        <v>5493</v>
      </c>
      <c r="C28" s="24">
        <f>'[1]21'!G13</f>
        <v>14081</v>
      </c>
      <c r="D28" s="95">
        <f t="shared" si="0"/>
        <v>19574</v>
      </c>
      <c r="E28" s="24">
        <f>'[1]21'!K13</f>
        <v>7913</v>
      </c>
      <c r="F28" s="24">
        <f>'[1]21'!J13</f>
        <v>12890</v>
      </c>
      <c r="G28" s="93">
        <f t="shared" si="1"/>
        <v>20803</v>
      </c>
      <c r="H28" s="94">
        <f t="shared" si="2"/>
        <v>40377</v>
      </c>
    </row>
    <row r="29" spans="1:8" ht="15.75" x14ac:dyDescent="0.2">
      <c r="A29" s="18">
        <v>22</v>
      </c>
      <c r="B29" s="24">
        <f>'[1]22'!H13</f>
        <v>7296</v>
      </c>
      <c r="C29" s="24">
        <f>'[1]22'!G13</f>
        <v>12301</v>
      </c>
      <c r="D29" s="95">
        <f t="shared" si="0"/>
        <v>19597</v>
      </c>
      <c r="E29" s="24">
        <f>'[1]22'!K13</f>
        <v>6154</v>
      </c>
      <c r="F29" s="24">
        <f>'[1]22'!J13</f>
        <v>16858</v>
      </c>
      <c r="G29" s="93">
        <f t="shared" si="1"/>
        <v>23012</v>
      </c>
      <c r="H29" s="94">
        <f t="shared" si="2"/>
        <v>42609</v>
      </c>
    </row>
    <row r="30" spans="1:8" s="103" customFormat="1" ht="15.75" x14ac:dyDescent="0.25">
      <c r="A30" s="42">
        <v>23</v>
      </c>
      <c r="B30" s="24">
        <f>'[1]23'!H13</f>
        <v>9674</v>
      </c>
      <c r="C30" s="24">
        <f>'[1]23'!G13</f>
        <v>11373</v>
      </c>
      <c r="D30" s="101">
        <f t="shared" si="0"/>
        <v>21047</v>
      </c>
      <c r="E30" s="24">
        <f>'[1]23'!K13</f>
        <v>5649</v>
      </c>
      <c r="F30" s="24">
        <f>'[1]23'!J13</f>
        <v>15200</v>
      </c>
      <c r="G30" s="93">
        <f t="shared" si="1"/>
        <v>20849</v>
      </c>
      <c r="H30" s="102">
        <f t="shared" si="2"/>
        <v>41896</v>
      </c>
    </row>
    <row r="31" spans="1:8" ht="15.75" x14ac:dyDescent="0.2">
      <c r="A31" s="18">
        <v>24</v>
      </c>
      <c r="B31" s="24">
        <f>'[1]24'!H13</f>
        <v>7951</v>
      </c>
      <c r="C31" s="24">
        <f>'[1]24'!G13</f>
        <v>11294</v>
      </c>
      <c r="D31" s="95">
        <f t="shared" si="0"/>
        <v>19245</v>
      </c>
      <c r="E31" s="24">
        <f>'[1]24'!K13</f>
        <v>5348</v>
      </c>
      <c r="F31" s="24">
        <f>'[1]24'!J13</f>
        <v>13785</v>
      </c>
      <c r="G31" s="93">
        <f t="shared" si="1"/>
        <v>19133</v>
      </c>
      <c r="H31" s="94">
        <f t="shared" si="2"/>
        <v>38378</v>
      </c>
    </row>
    <row r="32" spans="1:8" ht="15.75" x14ac:dyDescent="0.2">
      <c r="A32" s="18">
        <v>25</v>
      </c>
      <c r="B32" s="24">
        <f>'[1]25'!H13</f>
        <v>6417</v>
      </c>
      <c r="C32" s="24">
        <f>'[1]25'!G13</f>
        <v>12813</v>
      </c>
      <c r="D32" s="95">
        <f t="shared" si="0"/>
        <v>19230</v>
      </c>
      <c r="E32" s="24">
        <f>'[1]25'!K13</f>
        <v>6705</v>
      </c>
      <c r="F32" s="24">
        <f>'[1]25'!J13</f>
        <v>13545</v>
      </c>
      <c r="G32" s="93">
        <f t="shared" si="1"/>
        <v>20250</v>
      </c>
      <c r="H32" s="94">
        <f t="shared" si="2"/>
        <v>39480</v>
      </c>
    </row>
    <row r="33" spans="1:11" ht="15.75" x14ac:dyDescent="0.2">
      <c r="A33" s="18">
        <v>26</v>
      </c>
      <c r="B33" s="24">
        <f>'[1]26'!H13</f>
        <v>6411</v>
      </c>
      <c r="C33" s="24">
        <f>'[1]26'!G13</f>
        <v>14359</v>
      </c>
      <c r="D33" s="95">
        <f t="shared" si="0"/>
        <v>20770</v>
      </c>
      <c r="E33" s="24">
        <f>'[1]26'!K13</f>
        <v>6698</v>
      </c>
      <c r="F33" s="24">
        <f>'[1]26'!J13</f>
        <v>12267</v>
      </c>
      <c r="G33" s="93">
        <f t="shared" si="1"/>
        <v>18965</v>
      </c>
      <c r="H33" s="94">
        <f t="shared" si="2"/>
        <v>39735</v>
      </c>
    </row>
    <row r="34" spans="1:11" ht="15.75" x14ac:dyDescent="0.2">
      <c r="A34" s="18">
        <v>27</v>
      </c>
      <c r="B34" s="24">
        <f>'[1]27'!H13</f>
        <v>5819</v>
      </c>
      <c r="C34" s="24">
        <f>'[1]27'!G13</f>
        <v>15435</v>
      </c>
      <c r="D34" s="95">
        <f t="shared" si="0"/>
        <v>21254</v>
      </c>
      <c r="E34" s="24">
        <f>'[1]27'!K13</f>
        <v>7722</v>
      </c>
      <c r="F34" s="24">
        <f>'[1]27'!J13</f>
        <v>12529</v>
      </c>
      <c r="G34" s="93">
        <f t="shared" si="1"/>
        <v>20251</v>
      </c>
      <c r="H34" s="94">
        <f t="shared" si="2"/>
        <v>41505</v>
      </c>
    </row>
    <row r="35" spans="1:11" ht="16.5" customHeight="1" x14ac:dyDescent="0.2">
      <c r="A35" s="18">
        <v>28</v>
      </c>
      <c r="B35" s="24">
        <f>'[1]28'!H13</f>
        <v>6174</v>
      </c>
      <c r="C35" s="24">
        <f>'[1]28'!G13</f>
        <v>14935</v>
      </c>
      <c r="D35" s="95">
        <f t="shared" si="0"/>
        <v>21109</v>
      </c>
      <c r="E35" s="24">
        <f>'[1]28'!K13</f>
        <v>5848</v>
      </c>
      <c r="F35" s="24">
        <f>'[1]28'!J13</f>
        <v>11548</v>
      </c>
      <c r="G35" s="93">
        <f t="shared" si="1"/>
        <v>17396</v>
      </c>
      <c r="H35" s="94">
        <f t="shared" si="2"/>
        <v>38505</v>
      </c>
    </row>
    <row r="36" spans="1:11" ht="15.75" x14ac:dyDescent="0.2">
      <c r="A36" s="18">
        <v>29</v>
      </c>
      <c r="B36" s="24">
        <f>'[1]29'!H13</f>
        <v>8952</v>
      </c>
      <c r="C36" s="24">
        <f>'[1]29'!G13</f>
        <v>13126</v>
      </c>
      <c r="D36" s="95">
        <f t="shared" si="0"/>
        <v>22078</v>
      </c>
      <c r="E36" s="24">
        <f>'[1]29'!K13</f>
        <v>4732</v>
      </c>
      <c r="F36" s="24">
        <f>'[1]29'!J13</f>
        <v>15370</v>
      </c>
      <c r="G36" s="93">
        <f t="shared" si="1"/>
        <v>20102</v>
      </c>
      <c r="H36" s="94">
        <f t="shared" si="2"/>
        <v>42180</v>
      </c>
    </row>
    <row r="37" spans="1:11" s="107" customFormat="1" ht="15.75" x14ac:dyDescent="0.25">
      <c r="A37" s="46">
        <v>30</v>
      </c>
      <c r="B37" s="24">
        <f>'[1]30'!H13</f>
        <v>7662</v>
      </c>
      <c r="C37" s="24">
        <f>'[1]30'!G13</f>
        <v>14414</v>
      </c>
      <c r="D37" s="104">
        <f t="shared" si="0"/>
        <v>22076</v>
      </c>
      <c r="E37" s="24">
        <f>'[1]30'!K13</f>
        <v>4686</v>
      </c>
      <c r="F37" s="24">
        <f>'[1]30'!J13</f>
        <v>13897</v>
      </c>
      <c r="G37" s="105">
        <f t="shared" si="1"/>
        <v>18583</v>
      </c>
      <c r="H37" s="106">
        <f>IF(SUM(D37,G37)=0,"",SUM(D37,G37))</f>
        <v>40659</v>
      </c>
    </row>
    <row r="38" spans="1:11" ht="15.75" x14ac:dyDescent="0.2">
      <c r="A38" s="18">
        <v>31</v>
      </c>
      <c r="B38" s="24">
        <f>'[1]31'!H13</f>
        <v>6509</v>
      </c>
      <c r="C38" s="24">
        <f>'[1]31'!G13</f>
        <v>13610</v>
      </c>
      <c r="D38" s="95">
        <f t="shared" si="0"/>
        <v>20119</v>
      </c>
      <c r="E38" s="24">
        <f>'[1]31'!K13</f>
        <v>4819</v>
      </c>
      <c r="F38" s="24">
        <f>'[1]31'!J13</f>
        <v>12943</v>
      </c>
      <c r="G38" s="93">
        <f t="shared" si="1"/>
        <v>17762</v>
      </c>
      <c r="H38" s="94">
        <f>IF(SUM(D38,G38)=0,"",SUM(D38,G38))</f>
        <v>37881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174759</v>
      </c>
      <c r="C40" s="57">
        <f>SUM(C8:C38)</f>
        <v>427795</v>
      </c>
      <c r="D40" s="57">
        <f>SUM(B40:C40)</f>
        <v>602554</v>
      </c>
      <c r="E40" s="57">
        <f>SUM(E8:E38)</f>
        <v>175371</v>
      </c>
      <c r="F40" s="57">
        <f>SUM(F8:F38)</f>
        <v>416949</v>
      </c>
      <c r="G40" s="57">
        <f>SUM(E40:F40)</f>
        <v>592320</v>
      </c>
      <c r="H40" s="57">
        <f>SUM(D40,G40)</f>
        <v>1194874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14751.551724137931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14377.551724137931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74"/>
      <c r="B48" s="59"/>
      <c r="C48" s="58"/>
      <c r="D48" s="66"/>
      <c r="E48" s="67"/>
      <c r="F48" s="68"/>
      <c r="G48" s="68"/>
      <c r="H48" s="68"/>
    </row>
    <row r="49" spans="1:8" ht="15.75" x14ac:dyDescent="0.25">
      <c r="A49" s="58"/>
      <c r="B49" s="59"/>
      <c r="C49" s="58"/>
      <c r="D49" s="75" t="s">
        <v>14</v>
      </c>
      <c r="E49" s="75"/>
      <c r="F49" s="75"/>
      <c r="G49" s="109"/>
      <c r="H49" s="109"/>
    </row>
    <row r="50" spans="1:8" ht="15.75" x14ac:dyDescent="0.25">
      <c r="A50" s="76"/>
      <c r="B50" s="59"/>
      <c r="C50" s="5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</sheetData>
  <mergeCells count="17">
    <mergeCell ref="D52:F52"/>
    <mergeCell ref="F6:F7"/>
    <mergeCell ref="G6:G7"/>
    <mergeCell ref="D49:F49"/>
    <mergeCell ref="G49:H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17</v>
      </c>
      <c r="D2" s="4" t="str">
        <f>'[1]รวม 5 ทอ.'!D2</f>
        <v>เดือน ตุลาคม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'[1]1'!H15</f>
        <v>127</v>
      </c>
      <c r="C8" s="19">
        <f>'[1]1'!G15</f>
        <v>3310</v>
      </c>
      <c r="D8" s="92">
        <f t="shared" ref="D8:D38" si="0">SUM(B8:C8)</f>
        <v>3437</v>
      </c>
      <c r="E8" s="19">
        <f>'[1]1'!K15</f>
        <v>186</v>
      </c>
      <c r="F8" s="19">
        <f>'[1]1'!J15</f>
        <v>2328</v>
      </c>
      <c r="G8" s="93">
        <f t="shared" ref="G8:G38" si="1">SUM(E8:F8)</f>
        <v>2514</v>
      </c>
      <c r="H8" s="94">
        <f>IF(SUM(D8,G8)=0,"",SUM(D8,G8))</f>
        <v>5951</v>
      </c>
    </row>
    <row r="9" spans="1:8" ht="15.75" x14ac:dyDescent="0.2">
      <c r="A9" s="18">
        <v>2</v>
      </c>
      <c r="B9" s="24">
        <f>'[1]2'!H15</f>
        <v>111</v>
      </c>
      <c r="C9" s="24">
        <f>'[1]2'!G15</f>
        <v>3572</v>
      </c>
      <c r="D9" s="95">
        <f t="shared" si="0"/>
        <v>3683</v>
      </c>
      <c r="E9" s="24">
        <f>'[1]2'!K15</f>
        <v>281</v>
      </c>
      <c r="F9" s="24">
        <f>'[1]2'!J15</f>
        <v>2621</v>
      </c>
      <c r="G9" s="93">
        <f t="shared" si="1"/>
        <v>2902</v>
      </c>
      <c r="H9" s="94">
        <f t="shared" ref="H9:H39" si="2">IF(SUM(D9,G9)=0,"",SUM(D9,G9))</f>
        <v>6585</v>
      </c>
    </row>
    <row r="10" spans="1:8" ht="15.75" x14ac:dyDescent="0.2">
      <c r="A10" s="18">
        <v>3</v>
      </c>
      <c r="B10" s="24">
        <f>'[1]3'!H15</f>
        <v>0</v>
      </c>
      <c r="C10" s="24">
        <f>'[1]3'!G15</f>
        <v>2884</v>
      </c>
      <c r="D10" s="95">
        <f t="shared" si="0"/>
        <v>2884</v>
      </c>
      <c r="E10" s="24">
        <f>'[1]3'!K15</f>
        <v>0</v>
      </c>
      <c r="F10" s="24">
        <f>'[1]3'!J15</f>
        <v>0</v>
      </c>
      <c r="G10" s="93">
        <f t="shared" si="1"/>
        <v>0</v>
      </c>
      <c r="H10" s="94">
        <f t="shared" si="2"/>
        <v>2884</v>
      </c>
    </row>
    <row r="11" spans="1:8" s="88" customFormat="1" ht="18.75" customHeight="1" x14ac:dyDescent="0.2">
      <c r="A11" s="18">
        <v>4</v>
      </c>
      <c r="B11" s="24">
        <f>'[1]4'!H15</f>
        <v>158</v>
      </c>
      <c r="C11" s="24">
        <f>'[1]4'!G15</f>
        <v>3298</v>
      </c>
      <c r="D11" s="95">
        <f t="shared" si="0"/>
        <v>3456</v>
      </c>
      <c r="E11" s="24">
        <f>'[1]4'!K15</f>
        <v>262</v>
      </c>
      <c r="F11" s="24">
        <f>'[1]4'!J15</f>
        <v>3118</v>
      </c>
      <c r="G11" s="93">
        <f t="shared" si="1"/>
        <v>3380</v>
      </c>
      <c r="H11" s="94">
        <f t="shared" si="2"/>
        <v>6836</v>
      </c>
    </row>
    <row r="12" spans="1:8" ht="18.75" customHeight="1" x14ac:dyDescent="0.2">
      <c r="A12" s="18">
        <v>5</v>
      </c>
      <c r="B12" s="24">
        <f>'[1]5'!H15</f>
        <v>0</v>
      </c>
      <c r="C12" s="24">
        <f>'[1]5'!G15</f>
        <v>3318</v>
      </c>
      <c r="D12" s="95">
        <f t="shared" si="0"/>
        <v>3318</v>
      </c>
      <c r="E12" s="24">
        <f>'[1]5'!K15</f>
        <v>0</v>
      </c>
      <c r="F12" s="24">
        <f>'[1]5'!J15</f>
        <v>4112</v>
      </c>
      <c r="G12" s="93">
        <f t="shared" si="1"/>
        <v>4112</v>
      </c>
      <c r="H12" s="94">
        <f t="shared" si="2"/>
        <v>7430</v>
      </c>
    </row>
    <row r="13" spans="1:8" ht="15.75" x14ac:dyDescent="0.2">
      <c r="A13" s="18">
        <v>6</v>
      </c>
      <c r="B13" s="24">
        <f>'[1]6'!H15</f>
        <v>174</v>
      </c>
      <c r="C13" s="24">
        <f>'[1]6'!G15</f>
        <v>3117</v>
      </c>
      <c r="D13" s="95">
        <f t="shared" si="0"/>
        <v>3291</v>
      </c>
      <c r="E13" s="24">
        <f>'[1]6'!K15</f>
        <v>351</v>
      </c>
      <c r="F13" s="24">
        <f>'[1]6'!J15</f>
        <v>3941</v>
      </c>
      <c r="G13" s="93">
        <f t="shared" si="1"/>
        <v>4292</v>
      </c>
      <c r="H13" s="94">
        <f t="shared" si="2"/>
        <v>7583</v>
      </c>
    </row>
    <row r="14" spans="1:8" ht="15.75" x14ac:dyDescent="0.2">
      <c r="A14" s="18">
        <v>7</v>
      </c>
      <c r="B14" s="24">
        <f>'[1]7'!H15</f>
        <v>92</v>
      </c>
      <c r="C14" s="24">
        <f>'[1]7'!G15</f>
        <v>4005</v>
      </c>
      <c r="D14" s="95">
        <f t="shared" si="0"/>
        <v>4097</v>
      </c>
      <c r="E14" s="24">
        <f>'[1]7'!K15</f>
        <v>287</v>
      </c>
      <c r="F14" s="24">
        <f>'[1]7'!J15</f>
        <v>3038</v>
      </c>
      <c r="G14" s="93">
        <f t="shared" si="1"/>
        <v>3325</v>
      </c>
      <c r="H14" s="94">
        <f t="shared" si="2"/>
        <v>7422</v>
      </c>
    </row>
    <row r="15" spans="1:8" ht="15.75" x14ac:dyDescent="0.2">
      <c r="A15" s="18">
        <v>8</v>
      </c>
      <c r="B15" s="24">
        <f>'[1]8'!H15</f>
        <v>259</v>
      </c>
      <c r="C15" s="24">
        <f>'[1]8'!G15</f>
        <v>2543</v>
      </c>
      <c r="D15" s="95">
        <f t="shared" si="0"/>
        <v>2802</v>
      </c>
      <c r="E15" s="24">
        <f>'[1]8'!K15</f>
        <v>266</v>
      </c>
      <c r="F15" s="24">
        <f>'[1]8'!J15</f>
        <v>4575</v>
      </c>
      <c r="G15" s="93">
        <f t="shared" si="1"/>
        <v>4841</v>
      </c>
      <c r="H15" s="94">
        <f t="shared" si="2"/>
        <v>7643</v>
      </c>
    </row>
    <row r="16" spans="1:8" ht="15.75" x14ac:dyDescent="0.2">
      <c r="A16" s="18">
        <v>9</v>
      </c>
      <c r="B16" s="24">
        <f>'[1]9'!H15</f>
        <v>225</v>
      </c>
      <c r="C16" s="24">
        <f>'[1]9'!G15</f>
        <v>1902</v>
      </c>
      <c r="D16" s="95">
        <f t="shared" si="0"/>
        <v>2127</v>
      </c>
      <c r="E16" s="24">
        <f>'[1]9'!K15</f>
        <v>242</v>
      </c>
      <c r="F16" s="24">
        <f>'[1]9'!J15</f>
        <v>3523</v>
      </c>
      <c r="G16" s="93">
        <f t="shared" si="1"/>
        <v>3765</v>
      </c>
      <c r="H16" s="94">
        <f t="shared" si="2"/>
        <v>5892</v>
      </c>
    </row>
    <row r="17" spans="1:8" s="99" customFormat="1" ht="15.75" x14ac:dyDescent="0.2">
      <c r="A17" s="34">
        <v>10</v>
      </c>
      <c r="B17" s="24">
        <f>'[1]10'!H15</f>
        <v>223</v>
      </c>
      <c r="C17" s="24">
        <f>'[1]10'!G15</f>
        <v>2165</v>
      </c>
      <c r="D17" s="96">
        <f t="shared" si="0"/>
        <v>2388</v>
      </c>
      <c r="E17" s="24">
        <f>'[1]10'!K15</f>
        <v>329</v>
      </c>
      <c r="F17" s="24">
        <f>'[1]10'!J15</f>
        <v>3871</v>
      </c>
      <c r="G17" s="97">
        <f t="shared" si="1"/>
        <v>4200</v>
      </c>
      <c r="H17" s="98">
        <f t="shared" si="2"/>
        <v>6588</v>
      </c>
    </row>
    <row r="18" spans="1:8" s="99" customFormat="1" ht="15.75" x14ac:dyDescent="0.2">
      <c r="A18" s="34">
        <v>11</v>
      </c>
      <c r="B18" s="24">
        <f>'[1]11'!H15</f>
        <v>148</v>
      </c>
      <c r="C18" s="24">
        <f>'[1]11'!G15</f>
        <v>2727</v>
      </c>
      <c r="D18" s="96">
        <f t="shared" si="0"/>
        <v>2875</v>
      </c>
      <c r="E18" s="24">
        <f>'[1]11'!K15</f>
        <v>508</v>
      </c>
      <c r="F18" s="24">
        <f>'[1]11'!J15</f>
        <v>3019</v>
      </c>
      <c r="G18" s="97">
        <f t="shared" si="1"/>
        <v>3527</v>
      </c>
      <c r="H18" s="98">
        <f t="shared" si="2"/>
        <v>6402</v>
      </c>
    </row>
    <row r="19" spans="1:8" s="100" customFormat="1" ht="15.75" x14ac:dyDescent="0.2">
      <c r="A19" s="34">
        <v>12</v>
      </c>
      <c r="B19" s="24">
        <f>'[1]12'!H15</f>
        <v>138</v>
      </c>
      <c r="C19" s="24">
        <f>'[1]12'!G15</f>
        <v>2478</v>
      </c>
      <c r="D19" s="96">
        <f t="shared" si="0"/>
        <v>2616</v>
      </c>
      <c r="E19" s="24">
        <f>'[1]12'!K15</f>
        <v>546</v>
      </c>
      <c r="F19" s="24">
        <f>'[1]12'!J15</f>
        <v>2891</v>
      </c>
      <c r="G19" s="97">
        <f t="shared" si="1"/>
        <v>3437</v>
      </c>
      <c r="H19" s="98">
        <f t="shared" si="2"/>
        <v>6053</v>
      </c>
    </row>
    <row r="20" spans="1:8" ht="15.75" x14ac:dyDescent="0.2">
      <c r="A20" s="18">
        <v>13</v>
      </c>
      <c r="B20" s="24">
        <f>'[1]13'!H15</f>
        <v>194</v>
      </c>
      <c r="C20" s="24">
        <f>'[1]13'!G15</f>
        <v>2761</v>
      </c>
      <c r="D20" s="95">
        <f t="shared" si="0"/>
        <v>2955</v>
      </c>
      <c r="E20" s="24">
        <f>'[1]13'!K15</f>
        <v>655</v>
      </c>
      <c r="F20" s="24">
        <f>'[1]13'!J15</f>
        <v>2841</v>
      </c>
      <c r="G20" s="93">
        <f t="shared" si="1"/>
        <v>3496</v>
      </c>
      <c r="H20" s="94">
        <f t="shared" si="2"/>
        <v>6451</v>
      </c>
    </row>
    <row r="21" spans="1:8" ht="15.75" x14ac:dyDescent="0.2">
      <c r="A21" s="18">
        <v>14</v>
      </c>
      <c r="B21" s="24">
        <f>'[1]14'!H15</f>
        <v>144</v>
      </c>
      <c r="C21" s="24">
        <f>'[1]14'!G15</f>
        <v>2748</v>
      </c>
      <c r="D21" s="95">
        <f t="shared" si="0"/>
        <v>2892</v>
      </c>
      <c r="E21" s="24">
        <f>'[1]14'!K15</f>
        <v>487</v>
      </c>
      <c r="F21" s="24">
        <f>'[1]14'!J15</f>
        <v>3228</v>
      </c>
      <c r="G21" s="93">
        <f t="shared" si="1"/>
        <v>3715</v>
      </c>
      <c r="H21" s="94">
        <f t="shared" si="2"/>
        <v>6607</v>
      </c>
    </row>
    <row r="22" spans="1:8" ht="15.75" x14ac:dyDescent="0.2">
      <c r="A22" s="18">
        <v>15</v>
      </c>
      <c r="B22" s="24">
        <f>'[1]15'!H15</f>
        <v>475</v>
      </c>
      <c r="C22" s="24">
        <f>'[1]15'!G15</f>
        <v>2984</v>
      </c>
      <c r="D22" s="95">
        <f t="shared" si="0"/>
        <v>3459</v>
      </c>
      <c r="E22" s="24">
        <f>'[1]15'!K15</f>
        <v>381</v>
      </c>
      <c r="F22" s="24">
        <f>'[1]15'!J15</f>
        <v>3404</v>
      </c>
      <c r="G22" s="93">
        <f t="shared" si="1"/>
        <v>3785</v>
      </c>
      <c r="H22" s="94">
        <f t="shared" si="2"/>
        <v>7244</v>
      </c>
    </row>
    <row r="23" spans="1:8" s="88" customFormat="1" ht="15.75" x14ac:dyDescent="0.2">
      <c r="A23" s="18">
        <v>16</v>
      </c>
      <c r="B23" s="24">
        <f>'[1]16'!H15</f>
        <v>488</v>
      </c>
      <c r="C23" s="24">
        <f>'[1]16'!G15</f>
        <v>2180</v>
      </c>
      <c r="D23" s="95">
        <f t="shared" si="0"/>
        <v>2668</v>
      </c>
      <c r="E23" s="24">
        <f>'[1]16'!K15</f>
        <v>452</v>
      </c>
      <c r="F23" s="24">
        <f>'[1]16'!J15</f>
        <v>2655</v>
      </c>
      <c r="G23" s="93">
        <f t="shared" si="1"/>
        <v>3107</v>
      </c>
      <c r="H23" s="94">
        <f t="shared" si="2"/>
        <v>5775</v>
      </c>
    </row>
    <row r="24" spans="1:8" s="99" customFormat="1" ht="15.75" x14ac:dyDescent="0.2">
      <c r="A24" s="34">
        <v>17</v>
      </c>
      <c r="B24" s="24">
        <f>'[1]17'!H15</f>
        <v>341</v>
      </c>
      <c r="C24" s="24">
        <f>'[1]17'!G15</f>
        <v>2191</v>
      </c>
      <c r="D24" s="96">
        <f t="shared" si="0"/>
        <v>2532</v>
      </c>
      <c r="E24" s="24">
        <f>'[1]17'!K15</f>
        <v>327</v>
      </c>
      <c r="F24" s="24">
        <f>'[1]17'!J15</f>
        <v>3169</v>
      </c>
      <c r="G24" s="97">
        <f t="shared" si="1"/>
        <v>3496</v>
      </c>
      <c r="H24" s="98">
        <f t="shared" si="2"/>
        <v>6028</v>
      </c>
    </row>
    <row r="25" spans="1:8" s="99" customFormat="1" ht="15.75" x14ac:dyDescent="0.2">
      <c r="A25" s="34">
        <v>18</v>
      </c>
      <c r="B25" s="24">
        <f>'[1]18'!H15</f>
        <v>248</v>
      </c>
      <c r="C25" s="24">
        <f>'[1]18'!G15</f>
        <v>3185</v>
      </c>
      <c r="D25" s="96">
        <f t="shared" si="0"/>
        <v>3433</v>
      </c>
      <c r="E25" s="24">
        <f>'[1]18'!K15</f>
        <v>425</v>
      </c>
      <c r="F25" s="24">
        <f>'[1]18'!J15</f>
        <v>3410</v>
      </c>
      <c r="G25" s="97">
        <f t="shared" si="1"/>
        <v>3835</v>
      </c>
      <c r="H25" s="98">
        <f t="shared" si="2"/>
        <v>7268</v>
      </c>
    </row>
    <row r="26" spans="1:8" s="99" customFormat="1" ht="15.75" x14ac:dyDescent="0.2">
      <c r="A26" s="34">
        <v>19</v>
      </c>
      <c r="B26" s="24">
        <f>'[1]19'!H15</f>
        <v>419</v>
      </c>
      <c r="C26" s="24">
        <f>'[1]19'!G15</f>
        <v>2632</v>
      </c>
      <c r="D26" s="96">
        <f t="shared" si="0"/>
        <v>3051</v>
      </c>
      <c r="E26" s="24">
        <f>'[1]19'!K15</f>
        <v>613</v>
      </c>
      <c r="F26" s="24">
        <f>'[1]19'!J15</f>
        <v>2907</v>
      </c>
      <c r="G26" s="97">
        <f t="shared" si="1"/>
        <v>3520</v>
      </c>
      <c r="H26" s="98">
        <f t="shared" si="2"/>
        <v>6571</v>
      </c>
    </row>
    <row r="27" spans="1:8" ht="15.75" x14ac:dyDescent="0.2">
      <c r="A27" s="18">
        <v>20</v>
      </c>
      <c r="B27" s="24">
        <f>'[1]20'!H15</f>
        <v>273</v>
      </c>
      <c r="C27" s="24">
        <f>'[1]20'!G15</f>
        <v>3095</v>
      </c>
      <c r="D27" s="95">
        <f t="shared" si="0"/>
        <v>3368</v>
      </c>
      <c r="E27" s="24">
        <f>'[1]20'!K15</f>
        <v>716</v>
      </c>
      <c r="F27" s="24">
        <f>'[1]20'!J15</f>
        <v>2856</v>
      </c>
      <c r="G27" s="93">
        <f t="shared" si="1"/>
        <v>3572</v>
      </c>
      <c r="H27" s="94">
        <f t="shared" si="2"/>
        <v>6940</v>
      </c>
    </row>
    <row r="28" spans="1:8" ht="15.75" x14ac:dyDescent="0.2">
      <c r="A28" s="18">
        <v>21</v>
      </c>
      <c r="B28" s="24">
        <f>'[1]21'!H15</f>
        <v>264</v>
      </c>
      <c r="C28" s="24">
        <f>'[1]21'!G15</f>
        <v>3191</v>
      </c>
      <c r="D28" s="95">
        <f t="shared" si="0"/>
        <v>3455</v>
      </c>
      <c r="E28" s="24">
        <f>'[1]21'!K15</f>
        <v>717</v>
      </c>
      <c r="F28" s="24">
        <f>'[1]21'!J15</f>
        <v>3380</v>
      </c>
      <c r="G28" s="93">
        <f t="shared" si="1"/>
        <v>4097</v>
      </c>
      <c r="H28" s="94">
        <f t="shared" si="2"/>
        <v>7552</v>
      </c>
    </row>
    <row r="29" spans="1:8" ht="15.75" x14ac:dyDescent="0.2">
      <c r="A29" s="18">
        <v>22</v>
      </c>
      <c r="B29" s="24">
        <f>'[1]22'!H15</f>
        <v>436</v>
      </c>
      <c r="C29" s="24">
        <f>'[1]22'!G15</f>
        <v>2868</v>
      </c>
      <c r="D29" s="95">
        <f t="shared" si="0"/>
        <v>3304</v>
      </c>
      <c r="E29" s="24">
        <f>'[1]22'!K15</f>
        <v>324</v>
      </c>
      <c r="F29" s="24">
        <f>'[1]22'!J15</f>
        <v>3621</v>
      </c>
      <c r="G29" s="93">
        <f t="shared" si="1"/>
        <v>3945</v>
      </c>
      <c r="H29" s="94">
        <f t="shared" si="2"/>
        <v>7249</v>
      </c>
    </row>
    <row r="30" spans="1:8" s="103" customFormat="1" ht="15.75" x14ac:dyDescent="0.25">
      <c r="A30" s="42">
        <v>23</v>
      </c>
      <c r="B30" s="24">
        <f>'[1]23'!H15</f>
        <v>799</v>
      </c>
      <c r="C30" s="24">
        <f>'[1]23'!G15</f>
        <v>1779</v>
      </c>
      <c r="D30" s="101">
        <f t="shared" si="0"/>
        <v>2578</v>
      </c>
      <c r="E30" s="24">
        <f>'[1]23'!K15</f>
        <v>313</v>
      </c>
      <c r="F30" s="24">
        <f>'[1]23'!J15</f>
        <v>2788</v>
      </c>
      <c r="G30" s="93">
        <f t="shared" si="1"/>
        <v>3101</v>
      </c>
      <c r="H30" s="102">
        <f t="shared" si="2"/>
        <v>5679</v>
      </c>
    </row>
    <row r="31" spans="1:8" ht="15.75" x14ac:dyDescent="0.2">
      <c r="A31" s="18">
        <v>24</v>
      </c>
      <c r="B31" s="24">
        <f>'[1]24'!H15</f>
        <v>387</v>
      </c>
      <c r="C31" s="24">
        <f>'[1]24'!G15</f>
        <v>2282</v>
      </c>
      <c r="D31" s="95">
        <f t="shared" si="0"/>
        <v>2669</v>
      </c>
      <c r="E31" s="24">
        <f>'[1]24'!K15</f>
        <v>258</v>
      </c>
      <c r="F31" s="24">
        <f>'[1]24'!J15</f>
        <v>3770</v>
      </c>
      <c r="G31" s="93">
        <f t="shared" si="1"/>
        <v>4028</v>
      </c>
      <c r="H31" s="94">
        <f t="shared" si="2"/>
        <v>6697</v>
      </c>
    </row>
    <row r="32" spans="1:8" ht="15.75" x14ac:dyDescent="0.2">
      <c r="A32" s="18">
        <v>25</v>
      </c>
      <c r="B32" s="24">
        <f>'[1]25'!H15</f>
        <v>399</v>
      </c>
      <c r="C32" s="24">
        <f>'[1]25'!G15</f>
        <v>3058</v>
      </c>
      <c r="D32" s="95">
        <f t="shared" si="0"/>
        <v>3457</v>
      </c>
      <c r="E32" s="24">
        <f>'[1]25'!K15</f>
        <v>362</v>
      </c>
      <c r="F32" s="24">
        <f>'[1]25'!J15</f>
        <v>2778</v>
      </c>
      <c r="G32" s="93">
        <f t="shared" si="1"/>
        <v>3140</v>
      </c>
      <c r="H32" s="94">
        <f t="shared" si="2"/>
        <v>6597</v>
      </c>
    </row>
    <row r="33" spans="1:11" ht="15.75" x14ac:dyDescent="0.2">
      <c r="A33" s="18">
        <v>26</v>
      </c>
      <c r="B33" s="24">
        <f>'[1]26'!H15</f>
        <v>389</v>
      </c>
      <c r="C33" s="24">
        <f>'[1]26'!G15</f>
        <v>2572</v>
      </c>
      <c r="D33" s="95">
        <f t="shared" si="0"/>
        <v>2961</v>
      </c>
      <c r="E33" s="24">
        <f>'[1]26'!K15</f>
        <v>286</v>
      </c>
      <c r="F33" s="24">
        <f>'[1]26'!J15</f>
        <v>3031</v>
      </c>
      <c r="G33" s="93">
        <f t="shared" si="1"/>
        <v>3317</v>
      </c>
      <c r="H33" s="94">
        <f t="shared" si="2"/>
        <v>6278</v>
      </c>
    </row>
    <row r="34" spans="1:11" ht="15.75" x14ac:dyDescent="0.2">
      <c r="A34" s="18">
        <v>27</v>
      </c>
      <c r="B34" s="24">
        <f>'[1]27'!H15</f>
        <v>265</v>
      </c>
      <c r="C34" s="24">
        <f>'[1]27'!G15</f>
        <v>3378</v>
      </c>
      <c r="D34" s="95">
        <f t="shared" si="0"/>
        <v>3643</v>
      </c>
      <c r="E34" s="24">
        <f>'[1]27'!K15</f>
        <v>323</v>
      </c>
      <c r="F34" s="24">
        <f>'[1]27'!J15</f>
        <v>2814</v>
      </c>
      <c r="G34" s="93">
        <f t="shared" si="1"/>
        <v>3137</v>
      </c>
      <c r="H34" s="94">
        <f t="shared" si="2"/>
        <v>6780</v>
      </c>
    </row>
    <row r="35" spans="1:11" ht="16.5" customHeight="1" x14ac:dyDescent="0.2">
      <c r="A35" s="18">
        <v>28</v>
      </c>
      <c r="B35" s="24">
        <f>'[1]28'!H15</f>
        <v>296</v>
      </c>
      <c r="C35" s="24">
        <f>'[1]28'!G15</f>
        <v>3255</v>
      </c>
      <c r="D35" s="95">
        <f t="shared" si="0"/>
        <v>3551</v>
      </c>
      <c r="E35" s="24">
        <f>'[1]28'!K15</f>
        <v>308</v>
      </c>
      <c r="F35" s="24">
        <f>'[1]28'!J15</f>
        <v>3177</v>
      </c>
      <c r="G35" s="93">
        <f t="shared" si="1"/>
        <v>3485</v>
      </c>
      <c r="H35" s="94">
        <f t="shared" si="2"/>
        <v>7036</v>
      </c>
    </row>
    <row r="36" spans="1:11" ht="15.75" x14ac:dyDescent="0.2">
      <c r="A36" s="18">
        <v>29</v>
      </c>
      <c r="B36" s="24">
        <f>'[1]29'!H15</f>
        <v>377</v>
      </c>
      <c r="C36" s="24">
        <f>'[1]29'!G15</f>
        <v>3168</v>
      </c>
      <c r="D36" s="95">
        <f t="shared" si="0"/>
        <v>3545</v>
      </c>
      <c r="E36" s="24">
        <f>'[1]29'!K15</f>
        <v>178</v>
      </c>
      <c r="F36" s="24">
        <f>'[1]29'!J15</f>
        <v>3364</v>
      </c>
      <c r="G36" s="93">
        <f t="shared" si="1"/>
        <v>3542</v>
      </c>
      <c r="H36" s="94">
        <f t="shared" si="2"/>
        <v>7087</v>
      </c>
    </row>
    <row r="37" spans="1:11" s="107" customFormat="1" ht="15.75" x14ac:dyDescent="0.25">
      <c r="A37" s="46">
        <v>30</v>
      </c>
      <c r="B37" s="24">
        <f>'[1]30'!H15</f>
        <v>266</v>
      </c>
      <c r="C37" s="24">
        <f>'[1]30'!G15</f>
        <v>2809</v>
      </c>
      <c r="D37" s="104">
        <f t="shared" si="0"/>
        <v>3075</v>
      </c>
      <c r="E37" s="24">
        <f>'[1]30'!K15</f>
        <v>221</v>
      </c>
      <c r="F37" s="24">
        <f>'[1]30'!J15</f>
        <v>2836</v>
      </c>
      <c r="G37" s="105">
        <f t="shared" si="1"/>
        <v>3057</v>
      </c>
      <c r="H37" s="106">
        <f t="shared" si="2"/>
        <v>6132</v>
      </c>
    </row>
    <row r="38" spans="1:11" ht="15.75" x14ac:dyDescent="0.2">
      <c r="A38" s="18">
        <v>31</v>
      </c>
      <c r="B38" s="24">
        <f>'[1]31'!H15</f>
        <v>132</v>
      </c>
      <c r="C38" s="24">
        <f>'[1]31'!G15</f>
        <v>3242</v>
      </c>
      <c r="D38" s="95">
        <f t="shared" si="0"/>
        <v>3374</v>
      </c>
      <c r="E38" s="24">
        <f>'[1]31'!K15</f>
        <v>214</v>
      </c>
      <c r="F38" s="24">
        <f>'[1]31'!J15</f>
        <v>3229</v>
      </c>
      <c r="G38" s="93">
        <f t="shared" si="1"/>
        <v>3443</v>
      </c>
      <c r="H38" s="94">
        <f t="shared" si="2"/>
        <v>6817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8247</v>
      </c>
      <c r="C40" s="57">
        <f>SUM(C8:C38)</f>
        <v>88697</v>
      </c>
      <c r="D40" s="57">
        <f>SUM(B40:C40)</f>
        <v>96944</v>
      </c>
      <c r="E40" s="57">
        <f>SUM(E8:E38)</f>
        <v>10818</v>
      </c>
      <c r="F40" s="57">
        <f>SUM(F8:F38)</f>
        <v>96295</v>
      </c>
      <c r="G40" s="57">
        <f>SUM(E40:F40)</f>
        <v>107113</v>
      </c>
      <c r="H40" s="57">
        <f>SUM(D40,G40)</f>
        <v>204057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3058.5172413793102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3320.5172413793102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11.75" defaultRowHeight="14.25" x14ac:dyDescent="0.2"/>
  <cols>
    <col min="1" max="1" width="11.75" style="87"/>
    <col min="2" max="2" width="11.75" style="88"/>
    <col min="3" max="4" width="11.75" style="87"/>
    <col min="5" max="5" width="11.75" style="88"/>
    <col min="6" max="16384" width="11.7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18</v>
      </c>
      <c r="D2" s="3" t="str">
        <f>'[1]รวม 5 ทอ.'!D2</f>
        <v>เดือน ตุลาคม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'[1]1'!H14</f>
        <v>106</v>
      </c>
      <c r="C8" s="19">
        <f>'[1]1'!G14</f>
        <v>12889</v>
      </c>
      <c r="D8" s="92">
        <f t="shared" ref="D8:D38" si="0">SUM(B8:C8)</f>
        <v>12995</v>
      </c>
      <c r="E8" s="19">
        <f>'[1]1'!K14</f>
        <v>105</v>
      </c>
      <c r="F8" s="19">
        <f>'[1]1'!J14</f>
        <v>4464</v>
      </c>
      <c r="G8" s="93">
        <f t="shared" ref="G8:G38" si="1">SUM(E8:F8)</f>
        <v>4569</v>
      </c>
      <c r="H8" s="94">
        <f t="shared" ref="H8:H39" si="2">IF(SUM(D8,G8)=0,"",SUM(D8,G8))</f>
        <v>17564</v>
      </c>
    </row>
    <row r="9" spans="1:8" ht="15.75" x14ac:dyDescent="0.2">
      <c r="A9" s="18">
        <v>2</v>
      </c>
      <c r="B9" s="24">
        <f>'[1]2'!H14</f>
        <v>164</v>
      </c>
      <c r="C9" s="24">
        <f>'[1]2'!G14</f>
        <v>13381</v>
      </c>
      <c r="D9" s="95">
        <f t="shared" si="0"/>
        <v>13545</v>
      </c>
      <c r="E9" s="24">
        <f>'[1]2'!K14</f>
        <v>104</v>
      </c>
      <c r="F9" s="24">
        <f>'[1]2'!J14</f>
        <v>5824</v>
      </c>
      <c r="G9" s="93">
        <f t="shared" si="1"/>
        <v>5928</v>
      </c>
      <c r="H9" s="94">
        <f t="shared" si="2"/>
        <v>19473</v>
      </c>
    </row>
    <row r="10" spans="1:8" ht="15.75" x14ac:dyDescent="0.2">
      <c r="A10" s="18">
        <v>3</v>
      </c>
      <c r="B10" s="24">
        <f>'[1]3'!H14</f>
        <v>0</v>
      </c>
      <c r="C10" s="24">
        <f>'[1]3'!G14</f>
        <v>12490</v>
      </c>
      <c r="D10" s="95">
        <f t="shared" si="0"/>
        <v>12490</v>
      </c>
      <c r="E10" s="24">
        <f>'[1]3'!K14</f>
        <v>0</v>
      </c>
      <c r="F10" s="24">
        <f>'[1]3'!J14</f>
        <v>0</v>
      </c>
      <c r="G10" s="93">
        <f t="shared" si="1"/>
        <v>0</v>
      </c>
      <c r="H10" s="94">
        <f t="shared" si="2"/>
        <v>12490</v>
      </c>
    </row>
    <row r="11" spans="1:8" s="88" customFormat="1" ht="18" customHeight="1" x14ac:dyDescent="0.2">
      <c r="A11" s="18">
        <v>4</v>
      </c>
      <c r="B11" s="24">
        <f>'[1]4'!H14</f>
        <v>179</v>
      </c>
      <c r="C11" s="24">
        <f>'[1]4'!G14</f>
        <v>11047</v>
      </c>
      <c r="D11" s="95">
        <f t="shared" si="0"/>
        <v>11226</v>
      </c>
      <c r="E11" s="24">
        <f>'[1]4'!K14</f>
        <v>297</v>
      </c>
      <c r="F11" s="24">
        <f>'[1]4'!J14</f>
        <v>9582</v>
      </c>
      <c r="G11" s="93">
        <f t="shared" si="1"/>
        <v>9879</v>
      </c>
      <c r="H11" s="94">
        <f t="shared" si="2"/>
        <v>21105</v>
      </c>
    </row>
    <row r="12" spans="1:8" ht="17.25" customHeight="1" x14ac:dyDescent="0.2">
      <c r="A12" s="18">
        <v>5</v>
      </c>
      <c r="B12" s="24">
        <f>'[1]5'!H14</f>
        <v>0</v>
      </c>
      <c r="C12" s="24">
        <f>'[1]5'!G14</f>
        <v>12630</v>
      </c>
      <c r="D12" s="95">
        <f t="shared" si="0"/>
        <v>12630</v>
      </c>
      <c r="E12" s="24">
        <f>'[1]5'!K14</f>
        <v>0</v>
      </c>
      <c r="F12" s="24">
        <f>'[1]5'!J14</f>
        <v>3912</v>
      </c>
      <c r="G12" s="93">
        <f t="shared" si="1"/>
        <v>3912</v>
      </c>
      <c r="H12" s="94">
        <f t="shared" si="2"/>
        <v>16542</v>
      </c>
    </row>
    <row r="13" spans="1:8" ht="15.75" x14ac:dyDescent="0.2">
      <c r="A13" s="18">
        <v>6</v>
      </c>
      <c r="B13" s="24">
        <f>'[1]6'!H14</f>
        <v>230</v>
      </c>
      <c r="C13" s="24">
        <f>'[1]6'!G14</f>
        <v>12144</v>
      </c>
      <c r="D13" s="95">
        <f t="shared" si="0"/>
        <v>12374</v>
      </c>
      <c r="E13" s="24">
        <f>'[1]6'!K14</f>
        <v>422</v>
      </c>
      <c r="F13" s="24">
        <f>'[1]6'!J14</f>
        <v>14389</v>
      </c>
      <c r="G13" s="93">
        <f t="shared" si="1"/>
        <v>14811</v>
      </c>
      <c r="H13" s="94">
        <f t="shared" si="2"/>
        <v>27185</v>
      </c>
    </row>
    <row r="14" spans="1:8" ht="15.75" x14ac:dyDescent="0.2">
      <c r="A14" s="18">
        <v>7</v>
      </c>
      <c r="B14" s="24">
        <f>'[1]7'!H14</f>
        <v>232</v>
      </c>
      <c r="C14" s="24">
        <f>'[1]7'!G14</f>
        <v>11214</v>
      </c>
      <c r="D14" s="95">
        <f t="shared" si="0"/>
        <v>11446</v>
      </c>
      <c r="E14" s="24">
        <f>'[1]7'!K14</f>
        <v>217</v>
      </c>
      <c r="F14" s="24">
        <f>'[1]7'!J14</f>
        <v>9358</v>
      </c>
      <c r="G14" s="93">
        <f t="shared" si="1"/>
        <v>9575</v>
      </c>
      <c r="H14" s="94">
        <f t="shared" si="2"/>
        <v>21021</v>
      </c>
    </row>
    <row r="15" spans="1:8" ht="15.75" x14ac:dyDescent="0.2">
      <c r="A15" s="18">
        <v>8</v>
      </c>
      <c r="B15" s="24">
        <f>'[1]8'!H14</f>
        <v>363</v>
      </c>
      <c r="C15" s="24">
        <f>'[1]8'!G14</f>
        <v>10763</v>
      </c>
      <c r="D15" s="95">
        <f t="shared" si="0"/>
        <v>11126</v>
      </c>
      <c r="E15" s="24">
        <f>'[1]8'!K14</f>
        <v>338</v>
      </c>
      <c r="F15" s="24">
        <f>'[1]8'!J14</f>
        <v>15140</v>
      </c>
      <c r="G15" s="93">
        <f t="shared" si="1"/>
        <v>15478</v>
      </c>
      <c r="H15" s="94">
        <f t="shared" si="2"/>
        <v>26604</v>
      </c>
    </row>
    <row r="16" spans="1:8" ht="15.75" x14ac:dyDescent="0.2">
      <c r="A16" s="18">
        <v>9</v>
      </c>
      <c r="B16" s="24">
        <f>'[1]9'!H14</f>
        <v>368</v>
      </c>
      <c r="C16" s="24">
        <f>'[1]9'!G14</f>
        <v>10447</v>
      </c>
      <c r="D16" s="95">
        <f t="shared" si="0"/>
        <v>10815</v>
      </c>
      <c r="E16" s="24">
        <f>'[1]9'!K14</f>
        <v>237</v>
      </c>
      <c r="F16" s="24">
        <f>'[1]9'!J14</f>
        <v>14065</v>
      </c>
      <c r="G16" s="93">
        <f t="shared" si="1"/>
        <v>14302</v>
      </c>
      <c r="H16" s="94">
        <f t="shared" si="2"/>
        <v>25117</v>
      </c>
    </row>
    <row r="17" spans="1:8" s="99" customFormat="1" ht="15.75" x14ac:dyDescent="0.2">
      <c r="A17" s="34">
        <v>10</v>
      </c>
      <c r="B17" s="24">
        <f>'[1]10'!H14</f>
        <v>200</v>
      </c>
      <c r="C17" s="24">
        <f>'[1]10'!G14</f>
        <v>10154</v>
      </c>
      <c r="D17" s="96">
        <f t="shared" si="0"/>
        <v>10354</v>
      </c>
      <c r="E17" s="24">
        <f>'[1]10'!K14</f>
        <v>318</v>
      </c>
      <c r="F17" s="24">
        <f>'[1]10'!J14</f>
        <v>14937</v>
      </c>
      <c r="G17" s="97">
        <f t="shared" si="1"/>
        <v>15255</v>
      </c>
      <c r="H17" s="98">
        <f t="shared" si="2"/>
        <v>25609</v>
      </c>
    </row>
    <row r="18" spans="1:8" s="99" customFormat="1" ht="15.75" x14ac:dyDescent="0.2">
      <c r="A18" s="34">
        <v>11</v>
      </c>
      <c r="B18" s="24">
        <f>'[1]11'!H14</f>
        <v>308</v>
      </c>
      <c r="C18" s="24">
        <f>'[1]11'!G14</f>
        <v>9093</v>
      </c>
      <c r="D18" s="96">
        <f t="shared" si="0"/>
        <v>9401</v>
      </c>
      <c r="E18" s="24">
        <f>'[1]11'!K14</f>
        <v>329</v>
      </c>
      <c r="F18" s="24">
        <f>'[1]11'!J14</f>
        <v>11444</v>
      </c>
      <c r="G18" s="97">
        <f t="shared" si="1"/>
        <v>11773</v>
      </c>
      <c r="H18" s="98">
        <f t="shared" si="2"/>
        <v>21174</v>
      </c>
    </row>
    <row r="19" spans="1:8" s="100" customFormat="1" ht="15.75" x14ac:dyDescent="0.2">
      <c r="A19" s="34">
        <v>12</v>
      </c>
      <c r="B19" s="24">
        <f>'[1]12'!H14</f>
        <v>251</v>
      </c>
      <c r="C19" s="24">
        <f>'[1]12'!G14</f>
        <v>9626</v>
      </c>
      <c r="D19" s="96">
        <f t="shared" si="0"/>
        <v>9877</v>
      </c>
      <c r="E19" s="24">
        <f>'[1]12'!K14</f>
        <v>434</v>
      </c>
      <c r="F19" s="24">
        <f>'[1]12'!J14</f>
        <v>11059</v>
      </c>
      <c r="G19" s="97">
        <f t="shared" si="1"/>
        <v>11493</v>
      </c>
      <c r="H19" s="98">
        <f t="shared" si="2"/>
        <v>21370</v>
      </c>
    </row>
    <row r="20" spans="1:8" ht="15.75" x14ac:dyDescent="0.2">
      <c r="A20" s="18">
        <v>13</v>
      </c>
      <c r="B20" s="24">
        <f>'[1]13'!H14</f>
        <v>233</v>
      </c>
      <c r="C20" s="24">
        <f>'[1]13'!G14</f>
        <v>11251</v>
      </c>
      <c r="D20" s="95">
        <f t="shared" si="0"/>
        <v>11484</v>
      </c>
      <c r="E20" s="24">
        <f>'[1]13'!K14</f>
        <v>560</v>
      </c>
      <c r="F20" s="24">
        <f>'[1]13'!J14</f>
        <v>11576</v>
      </c>
      <c r="G20" s="93">
        <f t="shared" si="1"/>
        <v>12136</v>
      </c>
      <c r="H20" s="94">
        <f t="shared" si="2"/>
        <v>23620</v>
      </c>
    </row>
    <row r="21" spans="1:8" ht="15.75" x14ac:dyDescent="0.2">
      <c r="A21" s="18">
        <v>14</v>
      </c>
      <c r="B21" s="24">
        <f>'[1]14'!H14</f>
        <v>174</v>
      </c>
      <c r="C21" s="24">
        <f>'[1]14'!G14</f>
        <v>10979</v>
      </c>
      <c r="D21" s="95">
        <f t="shared" si="0"/>
        <v>11153</v>
      </c>
      <c r="E21" s="24">
        <f>'[1]14'!K14</f>
        <v>268</v>
      </c>
      <c r="F21" s="24">
        <f>'[1]14'!J14</f>
        <v>11277</v>
      </c>
      <c r="G21" s="93">
        <f t="shared" si="1"/>
        <v>11545</v>
      </c>
      <c r="H21" s="94">
        <f t="shared" si="2"/>
        <v>22698</v>
      </c>
    </row>
    <row r="22" spans="1:8" ht="15.75" x14ac:dyDescent="0.2">
      <c r="A22" s="18">
        <v>15</v>
      </c>
      <c r="B22" s="24">
        <f>'[1]15'!H14</f>
        <v>554</v>
      </c>
      <c r="C22" s="24">
        <f>'[1]15'!G14</f>
        <v>11322</v>
      </c>
      <c r="D22" s="95">
        <f t="shared" si="0"/>
        <v>11876</v>
      </c>
      <c r="E22" s="24">
        <f>'[1]15'!K14</f>
        <v>300</v>
      </c>
      <c r="F22" s="24">
        <f>'[1]15'!J14</f>
        <v>12151</v>
      </c>
      <c r="G22" s="93">
        <f t="shared" si="1"/>
        <v>12451</v>
      </c>
      <c r="H22" s="94">
        <f t="shared" si="2"/>
        <v>24327</v>
      </c>
    </row>
    <row r="23" spans="1:8" s="88" customFormat="1" ht="15.75" x14ac:dyDescent="0.2">
      <c r="A23" s="18">
        <v>16</v>
      </c>
      <c r="B23" s="24">
        <f>'[1]16'!H14</f>
        <v>320</v>
      </c>
      <c r="C23" s="24">
        <f>'[1]16'!G14</f>
        <v>10567</v>
      </c>
      <c r="D23" s="95">
        <f t="shared" si="0"/>
        <v>10887</v>
      </c>
      <c r="E23" s="24">
        <f>'[1]16'!K14</f>
        <v>257</v>
      </c>
      <c r="F23" s="24">
        <f>'[1]16'!J14</f>
        <v>9733</v>
      </c>
      <c r="G23" s="93">
        <f t="shared" si="1"/>
        <v>9990</v>
      </c>
      <c r="H23" s="94">
        <f t="shared" si="2"/>
        <v>20877</v>
      </c>
    </row>
    <row r="24" spans="1:8" s="99" customFormat="1" ht="15.75" x14ac:dyDescent="0.2">
      <c r="A24" s="34">
        <v>17</v>
      </c>
      <c r="B24" s="24">
        <f>'[1]17'!H14</f>
        <v>328</v>
      </c>
      <c r="C24" s="24">
        <f>'[1]17'!G14</f>
        <v>10160</v>
      </c>
      <c r="D24" s="96">
        <f t="shared" si="0"/>
        <v>10488</v>
      </c>
      <c r="E24" s="24">
        <f>'[1]17'!K14</f>
        <v>267</v>
      </c>
      <c r="F24" s="24">
        <f>'[1]17'!J14</f>
        <v>11981</v>
      </c>
      <c r="G24" s="97">
        <f t="shared" si="1"/>
        <v>12248</v>
      </c>
      <c r="H24" s="98">
        <f t="shared" si="2"/>
        <v>22736</v>
      </c>
    </row>
    <row r="25" spans="1:8" s="99" customFormat="1" ht="15.75" x14ac:dyDescent="0.2">
      <c r="A25" s="34">
        <v>18</v>
      </c>
      <c r="B25" s="24">
        <f>'[1]18'!H14</f>
        <v>217</v>
      </c>
      <c r="C25" s="24">
        <f>'[1]18'!G14</f>
        <v>10576</v>
      </c>
      <c r="D25" s="96">
        <f t="shared" si="0"/>
        <v>10793</v>
      </c>
      <c r="E25" s="24">
        <f>'[1]18'!K14</f>
        <v>411</v>
      </c>
      <c r="F25" s="24">
        <f>'[1]18'!J14</f>
        <v>10992</v>
      </c>
      <c r="G25" s="97">
        <f t="shared" si="1"/>
        <v>11403</v>
      </c>
      <c r="H25" s="98">
        <f t="shared" si="2"/>
        <v>22196</v>
      </c>
    </row>
    <row r="26" spans="1:8" s="99" customFormat="1" ht="15.75" x14ac:dyDescent="0.2">
      <c r="A26" s="34">
        <v>19</v>
      </c>
      <c r="B26" s="24">
        <f>'[1]19'!H14</f>
        <v>295</v>
      </c>
      <c r="C26" s="24">
        <f>'[1]19'!G14</f>
        <v>10352</v>
      </c>
      <c r="D26" s="96">
        <f t="shared" si="0"/>
        <v>10647</v>
      </c>
      <c r="E26" s="24">
        <f>'[1]19'!K14</f>
        <v>394</v>
      </c>
      <c r="F26" s="24">
        <f>'[1]19'!J14</f>
        <v>10860</v>
      </c>
      <c r="G26" s="97">
        <f t="shared" si="1"/>
        <v>11254</v>
      </c>
      <c r="H26" s="98">
        <f t="shared" si="2"/>
        <v>21901</v>
      </c>
    </row>
    <row r="27" spans="1:8" ht="15.75" x14ac:dyDescent="0.2">
      <c r="A27" s="18">
        <v>20</v>
      </c>
      <c r="B27" s="24">
        <f>'[1]20'!H14</f>
        <v>247</v>
      </c>
      <c r="C27" s="24">
        <f>'[1]20'!G14</f>
        <v>11195</v>
      </c>
      <c r="D27" s="95">
        <f t="shared" si="0"/>
        <v>11442</v>
      </c>
      <c r="E27" s="24">
        <f>'[1]20'!K14</f>
        <v>517</v>
      </c>
      <c r="F27" s="24">
        <f>'[1]20'!J14</f>
        <v>13062</v>
      </c>
      <c r="G27" s="93">
        <f t="shared" si="1"/>
        <v>13579</v>
      </c>
      <c r="H27" s="94">
        <f t="shared" si="2"/>
        <v>25021</v>
      </c>
    </row>
    <row r="28" spans="1:8" ht="15.75" x14ac:dyDescent="0.2">
      <c r="A28" s="18">
        <v>21</v>
      </c>
      <c r="B28" s="24">
        <f>'[1]21'!H14</f>
        <v>259</v>
      </c>
      <c r="C28" s="24">
        <f>'[1]21'!G14</f>
        <v>11423</v>
      </c>
      <c r="D28" s="95">
        <f t="shared" si="0"/>
        <v>11682</v>
      </c>
      <c r="E28" s="24">
        <f>'[1]21'!K14</f>
        <v>328</v>
      </c>
      <c r="F28" s="24">
        <f>'[1]21'!J14</f>
        <v>12379</v>
      </c>
      <c r="G28" s="93">
        <f t="shared" si="1"/>
        <v>12707</v>
      </c>
      <c r="H28" s="94">
        <f t="shared" si="2"/>
        <v>24389</v>
      </c>
    </row>
    <row r="29" spans="1:8" ht="15.75" x14ac:dyDescent="0.2">
      <c r="A29" s="18">
        <v>22</v>
      </c>
      <c r="B29" s="24">
        <f>'[1]22'!H14</f>
        <v>408</v>
      </c>
      <c r="C29" s="24">
        <f>'[1]22'!G14</f>
        <v>11037</v>
      </c>
      <c r="D29" s="95">
        <f t="shared" si="0"/>
        <v>11445</v>
      </c>
      <c r="E29" s="24">
        <f>'[1]22'!K14</f>
        <v>279</v>
      </c>
      <c r="F29" s="24">
        <f>'[1]22'!J14</f>
        <v>12366</v>
      </c>
      <c r="G29" s="93">
        <f t="shared" si="1"/>
        <v>12645</v>
      </c>
      <c r="H29" s="94">
        <f t="shared" si="2"/>
        <v>24090</v>
      </c>
    </row>
    <row r="30" spans="1:8" s="103" customFormat="1" ht="15.75" x14ac:dyDescent="0.25">
      <c r="A30" s="42">
        <v>23</v>
      </c>
      <c r="B30" s="24">
        <f>'[1]23'!H14</f>
        <v>536</v>
      </c>
      <c r="C30" s="24">
        <f>'[1]23'!G14</f>
        <v>11638</v>
      </c>
      <c r="D30" s="101">
        <f t="shared" si="0"/>
        <v>12174</v>
      </c>
      <c r="E30" s="24">
        <f>'[1]23'!K14</f>
        <v>248</v>
      </c>
      <c r="F30" s="24">
        <f>'[1]23'!J14</f>
        <v>11935</v>
      </c>
      <c r="G30" s="93">
        <f t="shared" si="1"/>
        <v>12183</v>
      </c>
      <c r="H30" s="102">
        <f t="shared" si="2"/>
        <v>24357</v>
      </c>
    </row>
    <row r="31" spans="1:8" ht="15.75" x14ac:dyDescent="0.2">
      <c r="A31" s="18">
        <v>24</v>
      </c>
      <c r="B31" s="24">
        <f>'[1]24'!H14</f>
        <v>447</v>
      </c>
      <c r="C31" s="24">
        <f>'[1]24'!G14</f>
        <v>11692</v>
      </c>
      <c r="D31" s="95">
        <f t="shared" si="0"/>
        <v>12139</v>
      </c>
      <c r="E31" s="24">
        <f>'[1]24'!K14</f>
        <v>262</v>
      </c>
      <c r="F31" s="24">
        <f>'[1]24'!J14</f>
        <v>11660</v>
      </c>
      <c r="G31" s="93">
        <f t="shared" si="1"/>
        <v>11922</v>
      </c>
      <c r="H31" s="94">
        <f t="shared" si="2"/>
        <v>24061</v>
      </c>
    </row>
    <row r="32" spans="1:8" ht="15.75" x14ac:dyDescent="0.2">
      <c r="A32" s="18">
        <v>25</v>
      </c>
      <c r="B32" s="24">
        <f>'[1]25'!H14</f>
        <v>246</v>
      </c>
      <c r="C32" s="24">
        <f>'[1]25'!G14</f>
        <v>10976</v>
      </c>
      <c r="D32" s="95">
        <f t="shared" si="0"/>
        <v>11222</v>
      </c>
      <c r="E32" s="24">
        <f>'[1]25'!K14</f>
        <v>323</v>
      </c>
      <c r="F32" s="24">
        <f>'[1]25'!J14</f>
        <v>11055</v>
      </c>
      <c r="G32" s="93">
        <f t="shared" si="1"/>
        <v>11378</v>
      </c>
      <c r="H32" s="94">
        <f t="shared" si="2"/>
        <v>22600</v>
      </c>
    </row>
    <row r="33" spans="1:11" ht="15.75" x14ac:dyDescent="0.2">
      <c r="A33" s="18">
        <v>26</v>
      </c>
      <c r="B33" s="24">
        <f>'[1]26'!H14</f>
        <v>337</v>
      </c>
      <c r="C33" s="24">
        <f>'[1]26'!G14</f>
        <v>12001</v>
      </c>
      <c r="D33" s="95">
        <f t="shared" si="0"/>
        <v>12338</v>
      </c>
      <c r="E33" s="24">
        <f>'[1]26'!K14</f>
        <v>306</v>
      </c>
      <c r="F33" s="24">
        <f>'[1]26'!J14</f>
        <v>12387</v>
      </c>
      <c r="G33" s="93">
        <f t="shared" si="1"/>
        <v>12693</v>
      </c>
      <c r="H33" s="94">
        <f t="shared" si="2"/>
        <v>25031</v>
      </c>
    </row>
    <row r="34" spans="1:11" ht="15.75" x14ac:dyDescent="0.2">
      <c r="A34" s="18">
        <v>27</v>
      </c>
      <c r="B34" s="24">
        <f>'[1]27'!H14</f>
        <v>281</v>
      </c>
      <c r="C34" s="24">
        <f>'[1]27'!G14</f>
        <v>13340</v>
      </c>
      <c r="D34" s="95">
        <f t="shared" si="0"/>
        <v>13621</v>
      </c>
      <c r="E34" s="24">
        <f>'[1]27'!K14</f>
        <v>326</v>
      </c>
      <c r="F34" s="24">
        <f>'[1]27'!J14</f>
        <v>13410</v>
      </c>
      <c r="G34" s="93">
        <f t="shared" si="1"/>
        <v>13736</v>
      </c>
      <c r="H34" s="94">
        <f t="shared" si="2"/>
        <v>27357</v>
      </c>
    </row>
    <row r="35" spans="1:11" ht="16.5" customHeight="1" x14ac:dyDescent="0.2">
      <c r="A35" s="18">
        <v>28</v>
      </c>
      <c r="B35" s="24">
        <f>'[1]28'!H14</f>
        <v>300</v>
      </c>
      <c r="C35" s="24">
        <f>'[1]28'!G14</f>
        <v>13957</v>
      </c>
      <c r="D35" s="95">
        <f t="shared" si="0"/>
        <v>14257</v>
      </c>
      <c r="E35" s="24">
        <f>'[1]28'!K14</f>
        <v>273</v>
      </c>
      <c r="F35" s="24">
        <f>'[1]28'!J14</f>
        <v>14543</v>
      </c>
      <c r="G35" s="93">
        <f t="shared" si="1"/>
        <v>14816</v>
      </c>
      <c r="H35" s="94">
        <f t="shared" si="2"/>
        <v>29073</v>
      </c>
    </row>
    <row r="36" spans="1:11" ht="15.75" x14ac:dyDescent="0.2">
      <c r="A36" s="18">
        <v>29</v>
      </c>
      <c r="B36" s="24">
        <f>'[1]29'!H14</f>
        <v>424</v>
      </c>
      <c r="C36" s="24">
        <f>'[1]29'!G14</f>
        <v>12230</v>
      </c>
      <c r="D36" s="95">
        <f t="shared" si="0"/>
        <v>12654</v>
      </c>
      <c r="E36" s="24">
        <f>'[1]29'!K14</f>
        <v>264</v>
      </c>
      <c r="F36" s="24">
        <f>'[1]29'!J14</f>
        <v>15095</v>
      </c>
      <c r="G36" s="93">
        <f t="shared" si="1"/>
        <v>15359</v>
      </c>
      <c r="H36" s="94">
        <f t="shared" si="2"/>
        <v>28013</v>
      </c>
    </row>
    <row r="37" spans="1:11" s="107" customFormat="1" ht="15.75" x14ac:dyDescent="0.25">
      <c r="A37" s="46">
        <v>30</v>
      </c>
      <c r="B37" s="24">
        <f>'[1]30'!H14</f>
        <v>404</v>
      </c>
      <c r="C37" s="24">
        <f>'[1]30'!G14</f>
        <v>12389</v>
      </c>
      <c r="D37" s="104">
        <f t="shared" si="0"/>
        <v>12793</v>
      </c>
      <c r="E37" s="24">
        <f>'[1]30'!K14</f>
        <v>188</v>
      </c>
      <c r="F37" s="24">
        <f>'[1]30'!J14</f>
        <v>13754</v>
      </c>
      <c r="G37" s="105">
        <f t="shared" si="1"/>
        <v>13942</v>
      </c>
      <c r="H37" s="106">
        <f t="shared" si="2"/>
        <v>26735</v>
      </c>
    </row>
    <row r="38" spans="1:11" ht="15.75" x14ac:dyDescent="0.2">
      <c r="A38" s="18">
        <v>31</v>
      </c>
      <c r="B38" s="24">
        <f>'[1]31'!H14</f>
        <v>296</v>
      </c>
      <c r="C38" s="24">
        <f>'[1]31'!G14</f>
        <v>10269</v>
      </c>
      <c r="D38" s="95">
        <f t="shared" si="0"/>
        <v>10565</v>
      </c>
      <c r="E38" s="24">
        <f>'[1]31'!K14</f>
        <v>181</v>
      </c>
      <c r="F38" s="24">
        <f>'[1]31'!J14</f>
        <v>12921</v>
      </c>
      <c r="G38" s="93">
        <f t="shared" si="1"/>
        <v>13102</v>
      </c>
      <c r="H38" s="94">
        <f t="shared" si="2"/>
        <v>23667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8707</v>
      </c>
      <c r="C40" s="57">
        <f>SUM(C8:C38)</f>
        <v>353232</v>
      </c>
      <c r="D40" s="57">
        <f>SUM(B40:C40)</f>
        <v>361939</v>
      </c>
      <c r="E40" s="57">
        <f>SUM(E8:E38)</f>
        <v>8753</v>
      </c>
      <c r="F40" s="57">
        <f>SUM(F8:F38)</f>
        <v>347311</v>
      </c>
      <c r="G40" s="57">
        <f>SUM(E40:F40)</f>
        <v>356064</v>
      </c>
      <c r="H40" s="57">
        <f>SUM(D40,G40)</f>
        <v>718003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12180.413793103447</v>
      </c>
      <c r="C46" s="73" t="s">
        <v>12</v>
      </c>
      <c r="D46" s="66"/>
      <c r="E46" s="67"/>
      <c r="F46" s="68"/>
      <c r="G46" s="68"/>
      <c r="H46" s="68"/>
    </row>
    <row r="47" spans="1:11" ht="15.75" x14ac:dyDescent="0.25">
      <c r="A47" s="71" t="s">
        <v>13</v>
      </c>
      <c r="B47" s="72">
        <f>SUM(F40/(COUNTIF(B8:B38,"&gt;0")))</f>
        <v>11976.241379310344</v>
      </c>
      <c r="C47" s="73" t="s">
        <v>12</v>
      </c>
      <c r="D47" s="66"/>
      <c r="E47" s="67"/>
      <c r="F47" s="68"/>
      <c r="G47" s="68"/>
      <c r="H47" s="68"/>
      <c r="I47" s="10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9.125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.12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20</v>
      </c>
      <c r="D2" s="4" t="str">
        <f>'[1]รวม 5 ทอ.'!D2</f>
        <v>เดือน ตุลาคม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'[1]1'!H16</f>
        <v>40</v>
      </c>
      <c r="C8" s="19">
        <f>'[1]1'!G16</f>
        <v>207</v>
      </c>
      <c r="D8" s="92">
        <f t="shared" ref="D8:D38" si="0">SUM(B8:C8)</f>
        <v>247</v>
      </c>
      <c r="E8" s="19">
        <f>'[1]1'!K16</f>
        <v>91</v>
      </c>
      <c r="F8" s="19">
        <f>'[1]1'!J16</f>
        <v>398</v>
      </c>
      <c r="G8" s="93">
        <f t="shared" ref="G8:G38" si="1">SUM(E8:F8)</f>
        <v>489</v>
      </c>
      <c r="H8" s="94">
        <f t="shared" ref="H8:H36" si="2">IF(SUM(D8,G8)=0,"",SUM(D8,G8))</f>
        <v>736</v>
      </c>
    </row>
    <row r="9" spans="1:8" ht="15.75" x14ac:dyDescent="0.2">
      <c r="A9" s="18">
        <v>2</v>
      </c>
      <c r="B9" s="24">
        <f>'[1]2'!H16</f>
        <v>118</v>
      </c>
      <c r="C9" s="24">
        <f>'[1]2'!G16</f>
        <v>280</v>
      </c>
      <c r="D9" s="95">
        <f t="shared" si="0"/>
        <v>398</v>
      </c>
      <c r="E9" s="24">
        <f>'[1]2'!K16</f>
        <v>22</v>
      </c>
      <c r="F9" s="24">
        <f>'[1]2'!J16</f>
        <v>113</v>
      </c>
      <c r="G9" s="93">
        <f t="shared" si="1"/>
        <v>135</v>
      </c>
      <c r="H9" s="94">
        <f t="shared" si="2"/>
        <v>533</v>
      </c>
    </row>
    <row r="10" spans="1:8" ht="15.75" x14ac:dyDescent="0.2">
      <c r="A10" s="18">
        <v>3</v>
      </c>
      <c r="B10" s="24">
        <f>'[1]3'!H16</f>
        <v>0</v>
      </c>
      <c r="C10" s="24">
        <f>'[1]3'!G16</f>
        <v>512</v>
      </c>
      <c r="D10" s="95">
        <f t="shared" si="0"/>
        <v>512</v>
      </c>
      <c r="E10" s="24">
        <f>'[1]3'!K16</f>
        <v>0</v>
      </c>
      <c r="F10" s="24">
        <f>'[1]3'!J16</f>
        <v>0</v>
      </c>
      <c r="G10" s="93">
        <f t="shared" si="1"/>
        <v>0</v>
      </c>
      <c r="H10" s="94">
        <f t="shared" si="2"/>
        <v>512</v>
      </c>
    </row>
    <row r="11" spans="1:8" s="88" customFormat="1" ht="16.5" customHeight="1" x14ac:dyDescent="0.2">
      <c r="A11" s="18">
        <v>4</v>
      </c>
      <c r="B11" s="24">
        <f>'[1]4'!H16</f>
        <v>39</v>
      </c>
      <c r="C11" s="24">
        <f>'[1]4'!G16</f>
        <v>303</v>
      </c>
      <c r="D11" s="95">
        <f t="shared" si="0"/>
        <v>342</v>
      </c>
      <c r="E11" s="24">
        <f>'[1]4'!K16</f>
        <v>84</v>
      </c>
      <c r="F11" s="24">
        <f>'[1]4'!J16</f>
        <v>132</v>
      </c>
      <c r="G11" s="93">
        <f t="shared" si="1"/>
        <v>216</v>
      </c>
      <c r="H11" s="94">
        <f t="shared" si="2"/>
        <v>558</v>
      </c>
    </row>
    <row r="12" spans="1:8" ht="16.5" customHeight="1" x14ac:dyDescent="0.2">
      <c r="A12" s="18">
        <v>5</v>
      </c>
      <c r="B12" s="24">
        <f>'[1]5'!H16</f>
        <v>0</v>
      </c>
      <c r="C12" s="24">
        <f>'[1]5'!G16</f>
        <v>333</v>
      </c>
      <c r="D12" s="95">
        <f t="shared" si="0"/>
        <v>333</v>
      </c>
      <c r="E12" s="24">
        <f>'[1]5'!K16</f>
        <v>0</v>
      </c>
      <c r="F12" s="24">
        <f>'[1]5'!J16</f>
        <v>401</v>
      </c>
      <c r="G12" s="93">
        <f t="shared" si="1"/>
        <v>401</v>
      </c>
      <c r="H12" s="94">
        <f t="shared" si="2"/>
        <v>734</v>
      </c>
    </row>
    <row r="13" spans="1:8" ht="15.75" x14ac:dyDescent="0.2">
      <c r="A13" s="18">
        <v>6</v>
      </c>
      <c r="B13" s="24">
        <f>'[1]6'!H16</f>
        <v>61</v>
      </c>
      <c r="C13" s="24">
        <f>'[1]6'!G16</f>
        <v>355</v>
      </c>
      <c r="D13" s="95">
        <f t="shared" si="0"/>
        <v>416</v>
      </c>
      <c r="E13" s="24">
        <f>'[1]6'!K16</f>
        <v>94</v>
      </c>
      <c r="F13" s="24">
        <f>'[1]6'!J16</f>
        <v>352</v>
      </c>
      <c r="G13" s="93">
        <f t="shared" si="1"/>
        <v>446</v>
      </c>
      <c r="H13" s="94">
        <f t="shared" si="2"/>
        <v>862</v>
      </c>
    </row>
    <row r="14" spans="1:8" ht="15.75" x14ac:dyDescent="0.2">
      <c r="A14" s="18">
        <v>7</v>
      </c>
      <c r="B14" s="24">
        <f>'[1]7'!H16</f>
        <v>35</v>
      </c>
      <c r="C14" s="24">
        <f>'[1]7'!G16</f>
        <v>404</v>
      </c>
      <c r="D14" s="95">
        <f t="shared" si="0"/>
        <v>439</v>
      </c>
      <c r="E14" s="24">
        <f>'[1]7'!K16</f>
        <v>74</v>
      </c>
      <c r="F14" s="24">
        <f>'[1]7'!J16</f>
        <v>306</v>
      </c>
      <c r="G14" s="93">
        <f t="shared" si="1"/>
        <v>380</v>
      </c>
      <c r="H14" s="94">
        <f t="shared" si="2"/>
        <v>819</v>
      </c>
    </row>
    <row r="15" spans="1:8" ht="15.75" x14ac:dyDescent="0.2">
      <c r="A15" s="18">
        <v>8</v>
      </c>
      <c r="B15" s="24">
        <f>'[1]8'!H16</f>
        <v>116</v>
      </c>
      <c r="C15" s="24">
        <f>'[1]8'!G16</f>
        <v>304</v>
      </c>
      <c r="D15" s="95">
        <f t="shared" si="0"/>
        <v>420</v>
      </c>
      <c r="E15" s="24">
        <f>'[1]8'!K16</f>
        <v>57</v>
      </c>
      <c r="F15" s="24">
        <f>'[1]8'!J16</f>
        <v>440</v>
      </c>
      <c r="G15" s="93">
        <f t="shared" si="1"/>
        <v>497</v>
      </c>
      <c r="H15" s="94">
        <f t="shared" si="2"/>
        <v>917</v>
      </c>
    </row>
    <row r="16" spans="1:8" ht="15.75" x14ac:dyDescent="0.2">
      <c r="A16" s="18">
        <v>9</v>
      </c>
      <c r="B16" s="24">
        <f>'[1]9'!H16</f>
        <v>88</v>
      </c>
      <c r="C16" s="24">
        <f>'[1]9'!G16</f>
        <v>278</v>
      </c>
      <c r="D16" s="95">
        <f t="shared" si="0"/>
        <v>366</v>
      </c>
      <c r="E16" s="24">
        <f>'[1]9'!K16</f>
        <v>180</v>
      </c>
      <c r="F16" s="24">
        <f>'[1]9'!J16</f>
        <v>285</v>
      </c>
      <c r="G16" s="93">
        <f t="shared" si="1"/>
        <v>465</v>
      </c>
      <c r="H16" s="94">
        <f t="shared" si="2"/>
        <v>831</v>
      </c>
    </row>
    <row r="17" spans="1:8" s="99" customFormat="1" ht="15.75" x14ac:dyDescent="0.2">
      <c r="A17" s="34">
        <v>10</v>
      </c>
      <c r="B17" s="24">
        <f>'[1]10'!H16</f>
        <v>75</v>
      </c>
      <c r="C17" s="24">
        <f>'[1]10'!G16</f>
        <v>306</v>
      </c>
      <c r="D17" s="96">
        <f t="shared" si="0"/>
        <v>381</v>
      </c>
      <c r="E17" s="24">
        <f>'[1]10'!K16</f>
        <v>115</v>
      </c>
      <c r="F17" s="24">
        <f>'[1]10'!J16</f>
        <v>301</v>
      </c>
      <c r="G17" s="97">
        <f t="shared" si="1"/>
        <v>416</v>
      </c>
      <c r="H17" s="98">
        <f t="shared" si="2"/>
        <v>797</v>
      </c>
    </row>
    <row r="18" spans="1:8" s="99" customFormat="1" ht="15.75" x14ac:dyDescent="0.2">
      <c r="A18" s="34">
        <v>11</v>
      </c>
      <c r="B18" s="24">
        <f>'[1]11'!H16</f>
        <v>132</v>
      </c>
      <c r="C18" s="24">
        <f>'[1]11'!G16</f>
        <v>287</v>
      </c>
      <c r="D18" s="96">
        <f t="shared" si="0"/>
        <v>419</v>
      </c>
      <c r="E18" s="24">
        <f>'[1]11'!K16</f>
        <v>121</v>
      </c>
      <c r="F18" s="24">
        <f>'[1]11'!J16</f>
        <v>301</v>
      </c>
      <c r="G18" s="97">
        <f t="shared" si="1"/>
        <v>422</v>
      </c>
      <c r="H18" s="98">
        <f t="shared" si="2"/>
        <v>841</v>
      </c>
    </row>
    <row r="19" spans="1:8" s="100" customFormat="1" ht="15.75" x14ac:dyDescent="0.2">
      <c r="A19" s="34">
        <v>12</v>
      </c>
      <c r="B19" s="24">
        <f>'[1]12'!H16</f>
        <v>75</v>
      </c>
      <c r="C19" s="24">
        <f>'[1]12'!G16</f>
        <v>265</v>
      </c>
      <c r="D19" s="96">
        <f t="shared" si="0"/>
        <v>340</v>
      </c>
      <c r="E19" s="24">
        <f>'[1]12'!K16</f>
        <v>117</v>
      </c>
      <c r="F19" s="24">
        <f>'[1]12'!J16</f>
        <v>218</v>
      </c>
      <c r="G19" s="97">
        <f t="shared" si="1"/>
        <v>335</v>
      </c>
      <c r="H19" s="98">
        <f t="shared" si="2"/>
        <v>675</v>
      </c>
    </row>
    <row r="20" spans="1:8" ht="15.75" x14ac:dyDescent="0.2">
      <c r="A20" s="18">
        <v>13</v>
      </c>
      <c r="B20" s="24">
        <f>'[1]13'!H16</f>
        <v>96</v>
      </c>
      <c r="C20" s="24">
        <f>'[1]13'!G16</f>
        <v>412</v>
      </c>
      <c r="D20" s="95">
        <f t="shared" si="0"/>
        <v>508</v>
      </c>
      <c r="E20" s="24">
        <f>'[1]13'!K16</f>
        <v>136</v>
      </c>
      <c r="F20" s="24">
        <f>'[1]13'!J16</f>
        <v>357</v>
      </c>
      <c r="G20" s="93">
        <f t="shared" si="1"/>
        <v>493</v>
      </c>
      <c r="H20" s="94">
        <f t="shared" si="2"/>
        <v>1001</v>
      </c>
    </row>
    <row r="21" spans="1:8" ht="15.75" x14ac:dyDescent="0.2">
      <c r="A21" s="18">
        <v>14</v>
      </c>
      <c r="B21" s="24">
        <f>'[1]14'!H16</f>
        <v>57</v>
      </c>
      <c r="C21" s="24">
        <f>'[1]14'!G16</f>
        <v>331</v>
      </c>
      <c r="D21" s="95">
        <f t="shared" si="0"/>
        <v>388</v>
      </c>
      <c r="E21" s="24">
        <f>'[1]14'!K16</f>
        <v>68</v>
      </c>
      <c r="F21" s="24">
        <f>'[1]14'!J16</f>
        <v>312</v>
      </c>
      <c r="G21" s="93">
        <f t="shared" si="1"/>
        <v>380</v>
      </c>
      <c r="H21" s="94">
        <f t="shared" si="2"/>
        <v>768</v>
      </c>
    </row>
    <row r="22" spans="1:8" ht="15.75" x14ac:dyDescent="0.2">
      <c r="A22" s="18">
        <v>15</v>
      </c>
      <c r="B22" s="24">
        <f>'[1]15'!H16</f>
        <v>225</v>
      </c>
      <c r="C22" s="24">
        <f>'[1]15'!G16</f>
        <v>265</v>
      </c>
      <c r="D22" s="95">
        <f t="shared" si="0"/>
        <v>490</v>
      </c>
      <c r="E22" s="24">
        <f>'[1]15'!K16</f>
        <v>83</v>
      </c>
      <c r="F22" s="24">
        <f>'[1]15'!J16</f>
        <v>419</v>
      </c>
      <c r="G22" s="93">
        <f t="shared" si="1"/>
        <v>502</v>
      </c>
      <c r="H22" s="94">
        <f t="shared" si="2"/>
        <v>992</v>
      </c>
    </row>
    <row r="23" spans="1:8" s="88" customFormat="1" ht="15.75" x14ac:dyDescent="0.2">
      <c r="A23" s="18">
        <v>16</v>
      </c>
      <c r="B23" s="24">
        <f>'[1]16'!H16</f>
        <v>43</v>
      </c>
      <c r="C23" s="24">
        <f>'[1]16'!G16</f>
        <v>290</v>
      </c>
      <c r="D23" s="95">
        <f t="shared" si="0"/>
        <v>333</v>
      </c>
      <c r="E23" s="24">
        <f>'[1]16'!K16</f>
        <v>71</v>
      </c>
      <c r="F23" s="24">
        <f>'[1]16'!J16</f>
        <v>207</v>
      </c>
      <c r="G23" s="93">
        <f t="shared" si="1"/>
        <v>278</v>
      </c>
      <c r="H23" s="94">
        <f t="shared" si="2"/>
        <v>611</v>
      </c>
    </row>
    <row r="24" spans="1:8" s="99" customFormat="1" ht="15.75" x14ac:dyDescent="0.2">
      <c r="A24" s="34">
        <v>17</v>
      </c>
      <c r="B24" s="24">
        <f>'[1]17'!H16</f>
        <v>112</v>
      </c>
      <c r="C24" s="24">
        <f>'[1]17'!G16</f>
        <v>297</v>
      </c>
      <c r="D24" s="96">
        <f t="shared" si="0"/>
        <v>409</v>
      </c>
      <c r="E24" s="24">
        <f>'[1]17'!K16</f>
        <v>87</v>
      </c>
      <c r="F24" s="24">
        <f>'[1]17'!J16</f>
        <v>240</v>
      </c>
      <c r="G24" s="97">
        <f t="shared" si="1"/>
        <v>327</v>
      </c>
      <c r="H24" s="98">
        <f t="shared" si="2"/>
        <v>736</v>
      </c>
    </row>
    <row r="25" spans="1:8" s="99" customFormat="1" ht="15.75" x14ac:dyDescent="0.2">
      <c r="A25" s="34">
        <v>18</v>
      </c>
      <c r="B25" s="24">
        <f>'[1]18'!H16</f>
        <v>101</v>
      </c>
      <c r="C25" s="24">
        <f>'[1]18'!G16</f>
        <v>423</v>
      </c>
      <c r="D25" s="96">
        <f t="shared" si="0"/>
        <v>524</v>
      </c>
      <c r="E25" s="24">
        <f>'[1]18'!K16</f>
        <v>96</v>
      </c>
      <c r="F25" s="24">
        <f>'[1]18'!J16</f>
        <v>382</v>
      </c>
      <c r="G25" s="97">
        <f t="shared" si="1"/>
        <v>478</v>
      </c>
      <c r="H25" s="98">
        <f t="shared" si="2"/>
        <v>1002</v>
      </c>
    </row>
    <row r="26" spans="1:8" s="99" customFormat="1" ht="15.75" x14ac:dyDescent="0.2">
      <c r="A26" s="34">
        <v>19</v>
      </c>
      <c r="B26" s="24">
        <f>'[1]19'!H16</f>
        <v>31</v>
      </c>
      <c r="C26" s="24">
        <f>'[1]19'!G16</f>
        <v>336</v>
      </c>
      <c r="D26" s="96">
        <f t="shared" si="0"/>
        <v>367</v>
      </c>
      <c r="E26" s="24">
        <f>'[1]19'!K16</f>
        <v>67</v>
      </c>
      <c r="F26" s="24">
        <f>'[1]19'!J16</f>
        <v>303</v>
      </c>
      <c r="G26" s="97">
        <f t="shared" si="1"/>
        <v>370</v>
      </c>
      <c r="H26" s="98">
        <f t="shared" si="2"/>
        <v>737</v>
      </c>
    </row>
    <row r="27" spans="1:8" ht="15.75" x14ac:dyDescent="0.2">
      <c r="A27" s="18">
        <v>20</v>
      </c>
      <c r="B27" s="24">
        <f>'[1]20'!H16</f>
        <v>77</v>
      </c>
      <c r="C27" s="24">
        <f>'[1]20'!G16</f>
        <v>395</v>
      </c>
      <c r="D27" s="95">
        <f t="shared" si="0"/>
        <v>472</v>
      </c>
      <c r="E27" s="24">
        <f>'[1]20'!K16</f>
        <v>217</v>
      </c>
      <c r="F27" s="24">
        <f>'[1]20'!J16</f>
        <v>315</v>
      </c>
      <c r="G27" s="93">
        <f t="shared" si="1"/>
        <v>532</v>
      </c>
      <c r="H27" s="94">
        <f t="shared" si="2"/>
        <v>1004</v>
      </c>
    </row>
    <row r="28" spans="1:8" ht="15.75" x14ac:dyDescent="0.2">
      <c r="A28" s="18">
        <v>21</v>
      </c>
      <c r="B28" s="24">
        <f>'[1]21'!H16</f>
        <v>48</v>
      </c>
      <c r="C28" s="24">
        <f>'[1]21'!G16</f>
        <v>271</v>
      </c>
      <c r="D28" s="95">
        <f t="shared" si="0"/>
        <v>319</v>
      </c>
      <c r="E28" s="24">
        <f>'[1]21'!K16</f>
        <v>93</v>
      </c>
      <c r="F28" s="24">
        <f>'[1]21'!J16</f>
        <v>273</v>
      </c>
      <c r="G28" s="93">
        <f t="shared" si="1"/>
        <v>366</v>
      </c>
      <c r="H28" s="94">
        <f t="shared" si="2"/>
        <v>685</v>
      </c>
    </row>
    <row r="29" spans="1:8" ht="15.75" x14ac:dyDescent="0.2">
      <c r="A29" s="18">
        <v>22</v>
      </c>
      <c r="B29" s="24">
        <f>'[1]22'!H16</f>
        <v>140</v>
      </c>
      <c r="C29" s="24">
        <f>'[1]22'!G16</f>
        <v>307</v>
      </c>
      <c r="D29" s="95">
        <f t="shared" si="0"/>
        <v>447</v>
      </c>
      <c r="E29" s="24">
        <f>'[1]22'!K16</f>
        <v>122</v>
      </c>
      <c r="F29" s="24">
        <f>'[1]22'!J16</f>
        <v>399</v>
      </c>
      <c r="G29" s="93">
        <f t="shared" si="1"/>
        <v>521</v>
      </c>
      <c r="H29" s="94">
        <f t="shared" si="2"/>
        <v>968</v>
      </c>
    </row>
    <row r="30" spans="1:8" s="103" customFormat="1" ht="15.75" x14ac:dyDescent="0.25">
      <c r="A30" s="42">
        <v>23</v>
      </c>
      <c r="B30" s="24">
        <f>'[1]23'!H16</f>
        <v>194</v>
      </c>
      <c r="C30" s="24">
        <f>'[1]23'!G16</f>
        <v>265</v>
      </c>
      <c r="D30" s="101">
        <f t="shared" si="0"/>
        <v>459</v>
      </c>
      <c r="E30" s="24">
        <f>'[1]23'!K16</f>
        <v>116</v>
      </c>
      <c r="F30" s="24">
        <f>'[1]23'!J16</f>
        <v>372</v>
      </c>
      <c r="G30" s="93">
        <f t="shared" si="1"/>
        <v>488</v>
      </c>
      <c r="H30" s="102">
        <f t="shared" si="2"/>
        <v>947</v>
      </c>
    </row>
    <row r="31" spans="1:8" ht="15.75" x14ac:dyDescent="0.2">
      <c r="A31" s="18">
        <v>24</v>
      </c>
      <c r="B31" s="24">
        <f>'[1]24'!H16</f>
        <v>61</v>
      </c>
      <c r="C31" s="24">
        <f>'[1]24'!G16</f>
        <v>313</v>
      </c>
      <c r="D31" s="95">
        <f t="shared" si="0"/>
        <v>374</v>
      </c>
      <c r="E31" s="24">
        <f>'[1]24'!K16</f>
        <v>61</v>
      </c>
      <c r="F31" s="24">
        <f>'[1]24'!J16</f>
        <v>344</v>
      </c>
      <c r="G31" s="93">
        <f t="shared" si="1"/>
        <v>405</v>
      </c>
      <c r="H31" s="94">
        <f t="shared" si="2"/>
        <v>779</v>
      </c>
    </row>
    <row r="32" spans="1:8" ht="15.75" x14ac:dyDescent="0.2">
      <c r="A32" s="18">
        <v>25</v>
      </c>
      <c r="B32" s="24">
        <f>'[1]25'!H16</f>
        <v>146</v>
      </c>
      <c r="C32" s="24">
        <f>'[1]25'!G16</f>
        <v>344</v>
      </c>
      <c r="D32" s="95">
        <f t="shared" si="0"/>
        <v>490</v>
      </c>
      <c r="E32" s="24">
        <f>'[1]25'!K16</f>
        <v>91</v>
      </c>
      <c r="F32" s="24">
        <f>'[1]25'!J16</f>
        <v>354</v>
      </c>
      <c r="G32" s="93">
        <f t="shared" si="1"/>
        <v>445</v>
      </c>
      <c r="H32" s="94">
        <f t="shared" si="2"/>
        <v>935</v>
      </c>
    </row>
    <row r="33" spans="1:11" ht="15.75" x14ac:dyDescent="0.2">
      <c r="A33" s="18">
        <v>26</v>
      </c>
      <c r="B33" s="24">
        <f>'[1]26'!H16</f>
        <v>51</v>
      </c>
      <c r="C33" s="24">
        <f>'[1]26'!G16</f>
        <v>288</v>
      </c>
      <c r="D33" s="95">
        <f t="shared" si="0"/>
        <v>339</v>
      </c>
      <c r="E33" s="24">
        <f>'[1]26'!K16</f>
        <v>111</v>
      </c>
      <c r="F33" s="24">
        <f>'[1]26'!J16</f>
        <v>249</v>
      </c>
      <c r="G33" s="93">
        <f t="shared" si="1"/>
        <v>360</v>
      </c>
      <c r="H33" s="94">
        <f t="shared" si="2"/>
        <v>699</v>
      </c>
    </row>
    <row r="34" spans="1:11" ht="15.75" x14ac:dyDescent="0.2">
      <c r="A34" s="18">
        <v>27</v>
      </c>
      <c r="B34" s="24">
        <f>'[1]27'!H16</f>
        <v>97</v>
      </c>
      <c r="C34" s="24">
        <f>'[1]27'!G16</f>
        <v>414</v>
      </c>
      <c r="D34" s="95">
        <f t="shared" si="0"/>
        <v>511</v>
      </c>
      <c r="E34" s="24">
        <f>'[1]27'!K16</f>
        <v>117</v>
      </c>
      <c r="F34" s="24">
        <f>'[1]27'!J16</f>
        <v>283</v>
      </c>
      <c r="G34" s="93">
        <f t="shared" si="1"/>
        <v>400</v>
      </c>
      <c r="H34" s="94">
        <f t="shared" si="2"/>
        <v>911</v>
      </c>
    </row>
    <row r="35" spans="1:11" ht="16.5" customHeight="1" x14ac:dyDescent="0.2">
      <c r="A35" s="18">
        <v>28</v>
      </c>
      <c r="B35" s="24">
        <f>'[1]28'!H16</f>
        <v>63</v>
      </c>
      <c r="C35" s="24">
        <f>'[1]28'!G16</f>
        <v>362</v>
      </c>
      <c r="D35" s="95">
        <f t="shared" si="0"/>
        <v>425</v>
      </c>
      <c r="E35" s="24">
        <f>'[1]28'!K16</f>
        <v>66</v>
      </c>
      <c r="F35" s="24">
        <f>'[1]28'!J16</f>
        <v>351</v>
      </c>
      <c r="G35" s="93">
        <f t="shared" si="1"/>
        <v>417</v>
      </c>
      <c r="H35" s="94">
        <f t="shared" si="2"/>
        <v>842</v>
      </c>
    </row>
    <row r="36" spans="1:11" ht="15.75" x14ac:dyDescent="0.2">
      <c r="A36" s="18">
        <v>29</v>
      </c>
      <c r="B36" s="24">
        <f>'[1]29'!H16</f>
        <v>220</v>
      </c>
      <c r="C36" s="24">
        <f>'[1]29'!G16</f>
        <v>253</v>
      </c>
      <c r="D36" s="95">
        <f t="shared" si="0"/>
        <v>473</v>
      </c>
      <c r="E36" s="24">
        <f>'[1]29'!K16</f>
        <v>57</v>
      </c>
      <c r="F36" s="24">
        <f>'[1]29'!J16</f>
        <v>464</v>
      </c>
      <c r="G36" s="93">
        <f t="shared" si="1"/>
        <v>521</v>
      </c>
      <c r="H36" s="94">
        <f t="shared" si="2"/>
        <v>994</v>
      </c>
    </row>
    <row r="37" spans="1:11" s="107" customFormat="1" ht="15.75" x14ac:dyDescent="0.25">
      <c r="A37" s="46">
        <v>30</v>
      </c>
      <c r="B37" s="24">
        <f>'[1]30'!H16</f>
        <v>189</v>
      </c>
      <c r="C37" s="24">
        <f>'[1]30'!G16</f>
        <v>226</v>
      </c>
      <c r="D37" s="104">
        <f t="shared" si="0"/>
        <v>415</v>
      </c>
      <c r="E37" s="24">
        <f>'[1]30'!K16</f>
        <v>65</v>
      </c>
      <c r="F37" s="24">
        <f>'[1]30'!J16</f>
        <v>413</v>
      </c>
      <c r="G37" s="105">
        <f t="shared" si="1"/>
        <v>478</v>
      </c>
      <c r="H37" s="106">
        <f>IF(SUM(D37,G37)=0,"",SUM(D37,G37))</f>
        <v>893</v>
      </c>
    </row>
    <row r="38" spans="1:11" ht="15.75" x14ac:dyDescent="0.2">
      <c r="A38" s="18">
        <v>31</v>
      </c>
      <c r="B38" s="24">
        <f>'[1]31'!H16</f>
        <v>66</v>
      </c>
      <c r="C38" s="24">
        <f>'[1]31'!G16</f>
        <v>230</v>
      </c>
      <c r="D38" s="95">
        <f t="shared" si="0"/>
        <v>296</v>
      </c>
      <c r="E38" s="24">
        <f>'[1]31'!K16</f>
        <v>55</v>
      </c>
      <c r="F38" s="24">
        <f>'[1]31'!J16</f>
        <v>260</v>
      </c>
      <c r="G38" s="93">
        <f t="shared" si="1"/>
        <v>315</v>
      </c>
      <c r="H38" s="94">
        <f>IF(SUM(D38,G38)=0,"",SUM(D38,G38))</f>
        <v>611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2796</v>
      </c>
      <c r="C40" s="57">
        <f>SUM(C8:C38)</f>
        <v>9856</v>
      </c>
      <c r="D40" s="57">
        <f>SUM(B40:C40)</f>
        <v>12652</v>
      </c>
      <c r="E40" s="57">
        <f>SUM(E8:E38)</f>
        <v>2734</v>
      </c>
      <c r="F40" s="57">
        <f>SUM(F8:F38)</f>
        <v>9544</v>
      </c>
      <c r="G40" s="57">
        <f>SUM(E40:F40)</f>
        <v>12278</v>
      </c>
      <c r="H40" s="57">
        <f>SUM(D40,G40)</f>
        <v>24930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6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339.86206896551727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329.10344827586209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75" t="s">
        <v>14</v>
      </c>
      <c r="E48" s="75"/>
      <c r="F48" s="75"/>
      <c r="G48" s="109"/>
      <c r="H48" s="109"/>
    </row>
    <row r="49" spans="1:8" ht="15.75" x14ac:dyDescent="0.25">
      <c r="A49" s="68"/>
      <c r="B49" s="67"/>
      <c r="C49" s="68"/>
      <c r="D49" s="75" t="s">
        <v>15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9"/>
      <c r="E50" s="80"/>
      <c r="F50" s="80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E52" s="110"/>
      <c r="G52" s="68"/>
      <c r="H52" s="68"/>
    </row>
  </sheetData>
  <mergeCells count="17">
    <mergeCell ref="D51:F51"/>
    <mergeCell ref="F6:F7"/>
    <mergeCell ref="G6:G7"/>
    <mergeCell ref="D48:F48"/>
    <mergeCell ref="G48:H48"/>
    <mergeCell ref="D49:F49"/>
    <mergeCell ref="D50:F50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2017-11-20T08:24:19Z</dcterms:created>
  <dcterms:modified xsi:type="dcterms:W3CDTF">2017-11-20T08:24:43Z</dcterms:modified>
</cp:coreProperties>
</file>