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G38" i="5"/>
  <c r="F38" i="5"/>
  <c r="E38" i="5"/>
  <c r="C38" i="5"/>
  <c r="D38" i="5" s="1"/>
  <c r="H38" i="5" s="1"/>
  <c r="B38" i="5"/>
  <c r="F37" i="5"/>
  <c r="G37" i="5" s="1"/>
  <c r="E37" i="5"/>
  <c r="C37" i="5"/>
  <c r="B37" i="5"/>
  <c r="D37" i="5" s="1"/>
  <c r="F36" i="5"/>
  <c r="E36" i="5"/>
  <c r="G36" i="5" s="1"/>
  <c r="C36" i="5"/>
  <c r="B36" i="5"/>
  <c r="D36" i="5" s="1"/>
  <c r="F35" i="5"/>
  <c r="E35" i="5"/>
  <c r="G35" i="5" s="1"/>
  <c r="D35" i="5"/>
  <c r="C35" i="5"/>
  <c r="B35" i="5"/>
  <c r="F34" i="5"/>
  <c r="E34" i="5"/>
  <c r="G34" i="5" s="1"/>
  <c r="C34" i="5"/>
  <c r="D34" i="5" s="1"/>
  <c r="B34" i="5"/>
  <c r="H33" i="5"/>
  <c r="F33" i="5"/>
  <c r="G33" i="5" s="1"/>
  <c r="E33" i="5"/>
  <c r="D33" i="5"/>
  <c r="C33" i="5"/>
  <c r="B33" i="5"/>
  <c r="G32" i="5"/>
  <c r="F32" i="5"/>
  <c r="E32" i="5"/>
  <c r="C32" i="5"/>
  <c r="B32" i="5"/>
  <c r="F31" i="5"/>
  <c r="E31" i="5"/>
  <c r="G31" i="5" s="1"/>
  <c r="C31" i="5"/>
  <c r="B31" i="5"/>
  <c r="D31" i="5" s="1"/>
  <c r="F30" i="5"/>
  <c r="E30" i="5"/>
  <c r="G30" i="5" s="1"/>
  <c r="C30" i="5"/>
  <c r="D30" i="5" s="1"/>
  <c r="B30" i="5"/>
  <c r="F29" i="5"/>
  <c r="G29" i="5" s="1"/>
  <c r="H29" i="5" s="1"/>
  <c r="E29" i="5"/>
  <c r="D29" i="5"/>
  <c r="C29" i="5"/>
  <c r="B29" i="5"/>
  <c r="G28" i="5"/>
  <c r="F28" i="5"/>
  <c r="E28" i="5"/>
  <c r="C28" i="5"/>
  <c r="B28" i="5"/>
  <c r="F27" i="5"/>
  <c r="E27" i="5"/>
  <c r="G27" i="5" s="1"/>
  <c r="C27" i="5"/>
  <c r="B27" i="5"/>
  <c r="D27" i="5" s="1"/>
  <c r="F26" i="5"/>
  <c r="E26" i="5"/>
  <c r="G26" i="5" s="1"/>
  <c r="C26" i="5"/>
  <c r="D26" i="5" s="1"/>
  <c r="H26" i="5" s="1"/>
  <c r="B26" i="5"/>
  <c r="F25" i="5"/>
  <c r="G25" i="5" s="1"/>
  <c r="E25" i="5"/>
  <c r="D25" i="5"/>
  <c r="H25" i="5" s="1"/>
  <c r="C25" i="5"/>
  <c r="B25" i="5"/>
  <c r="G24" i="5"/>
  <c r="F24" i="5"/>
  <c r="E24" i="5"/>
  <c r="C24" i="5"/>
  <c r="B24" i="5"/>
  <c r="F23" i="5"/>
  <c r="E23" i="5"/>
  <c r="C23" i="5"/>
  <c r="B23" i="5"/>
  <c r="D23" i="5" s="1"/>
  <c r="F22" i="5"/>
  <c r="E22" i="5"/>
  <c r="G22" i="5" s="1"/>
  <c r="C22" i="5"/>
  <c r="D22" i="5" s="1"/>
  <c r="H22" i="5" s="1"/>
  <c r="B22" i="5"/>
  <c r="F21" i="5"/>
  <c r="G21" i="5" s="1"/>
  <c r="E21" i="5"/>
  <c r="D21" i="5"/>
  <c r="H21" i="5" s="1"/>
  <c r="C21" i="5"/>
  <c r="B21" i="5"/>
  <c r="G20" i="5"/>
  <c r="F20" i="5"/>
  <c r="E20" i="5"/>
  <c r="C20" i="5"/>
  <c r="B20" i="5"/>
  <c r="D20" i="5" s="1"/>
  <c r="H20" i="5" s="1"/>
  <c r="F19" i="5"/>
  <c r="E19" i="5"/>
  <c r="C19" i="5"/>
  <c r="B19" i="5"/>
  <c r="D19" i="5" s="1"/>
  <c r="F18" i="5"/>
  <c r="E18" i="5"/>
  <c r="G18" i="5" s="1"/>
  <c r="C18" i="5"/>
  <c r="D18" i="5" s="1"/>
  <c r="B18" i="5"/>
  <c r="H17" i="5"/>
  <c r="F17" i="5"/>
  <c r="G17" i="5" s="1"/>
  <c r="E17" i="5"/>
  <c r="D17" i="5"/>
  <c r="C17" i="5"/>
  <c r="B17" i="5"/>
  <c r="G16" i="5"/>
  <c r="F16" i="5"/>
  <c r="E16" i="5"/>
  <c r="C16" i="5"/>
  <c r="B16" i="5"/>
  <c r="F15" i="5"/>
  <c r="E15" i="5"/>
  <c r="G15" i="5" s="1"/>
  <c r="C15" i="5"/>
  <c r="B15" i="5"/>
  <c r="D15" i="5" s="1"/>
  <c r="F14" i="5"/>
  <c r="E14" i="5"/>
  <c r="G14" i="5" s="1"/>
  <c r="C14" i="5"/>
  <c r="D14" i="5" s="1"/>
  <c r="B14" i="5"/>
  <c r="F13" i="5"/>
  <c r="G13" i="5" s="1"/>
  <c r="H13" i="5" s="1"/>
  <c r="E13" i="5"/>
  <c r="D13" i="5"/>
  <c r="C13" i="5"/>
  <c r="B13" i="5"/>
  <c r="G12" i="5"/>
  <c r="F12" i="5"/>
  <c r="E12" i="5"/>
  <c r="C12" i="5"/>
  <c r="B12" i="5"/>
  <c r="F11" i="5"/>
  <c r="E11" i="5"/>
  <c r="G11" i="5" s="1"/>
  <c r="C11" i="5"/>
  <c r="B11" i="5"/>
  <c r="D11" i="5" s="1"/>
  <c r="F10" i="5"/>
  <c r="E10" i="5"/>
  <c r="G10" i="5" s="1"/>
  <c r="C10" i="5"/>
  <c r="D10" i="5" s="1"/>
  <c r="H10" i="5" s="1"/>
  <c r="B10" i="5"/>
  <c r="F9" i="5"/>
  <c r="E9" i="5"/>
  <c r="G9" i="5" s="1"/>
  <c r="D9" i="5"/>
  <c r="H9" i="5" s="1"/>
  <c r="C9" i="5"/>
  <c r="B9" i="5"/>
  <c r="G8" i="5"/>
  <c r="F8" i="5"/>
  <c r="E8" i="5"/>
  <c r="C8" i="5"/>
  <c r="B8" i="5"/>
  <c r="B40" i="5" s="1"/>
  <c r="D2" i="5"/>
  <c r="H39" i="4"/>
  <c r="F38" i="4"/>
  <c r="E38" i="4"/>
  <c r="G38" i="4" s="1"/>
  <c r="C38" i="4"/>
  <c r="B38" i="4"/>
  <c r="D38" i="4" s="1"/>
  <c r="H38" i="4" s="1"/>
  <c r="F37" i="4"/>
  <c r="E37" i="4"/>
  <c r="G37" i="4" s="1"/>
  <c r="D37" i="4"/>
  <c r="C37" i="4"/>
  <c r="B37" i="4"/>
  <c r="G36" i="4"/>
  <c r="F36" i="4"/>
  <c r="E36" i="4"/>
  <c r="C36" i="4"/>
  <c r="B36" i="4"/>
  <c r="D36" i="4" s="1"/>
  <c r="H36" i="4" s="1"/>
  <c r="F35" i="4"/>
  <c r="E35" i="4"/>
  <c r="C35" i="4"/>
  <c r="B35" i="4"/>
  <c r="D35" i="4" s="1"/>
  <c r="F34" i="4"/>
  <c r="E34" i="4"/>
  <c r="G34" i="4" s="1"/>
  <c r="C34" i="4"/>
  <c r="B34" i="4"/>
  <c r="D34" i="4" s="1"/>
  <c r="H34" i="4" s="1"/>
  <c r="F33" i="4"/>
  <c r="E33" i="4"/>
  <c r="G33" i="4" s="1"/>
  <c r="D33" i="4"/>
  <c r="H33" i="4" s="1"/>
  <c r="C33" i="4"/>
  <c r="B33" i="4"/>
  <c r="G32" i="4"/>
  <c r="F32" i="4"/>
  <c r="E32" i="4"/>
  <c r="C32" i="4"/>
  <c r="D32" i="4" s="1"/>
  <c r="B32" i="4"/>
  <c r="F31" i="4"/>
  <c r="G31" i="4" s="1"/>
  <c r="E31" i="4"/>
  <c r="C31" i="4"/>
  <c r="B31" i="4"/>
  <c r="D31" i="4" s="1"/>
  <c r="F30" i="4"/>
  <c r="E30" i="4"/>
  <c r="G30" i="4" s="1"/>
  <c r="C30" i="4"/>
  <c r="B30" i="4"/>
  <c r="D30" i="4" s="1"/>
  <c r="H29" i="4"/>
  <c r="F29" i="4"/>
  <c r="E29" i="4"/>
  <c r="G29" i="4" s="1"/>
  <c r="D29" i="4"/>
  <c r="C29" i="4"/>
  <c r="B29" i="4"/>
  <c r="G28" i="4"/>
  <c r="F28" i="4"/>
  <c r="E28" i="4"/>
  <c r="C28" i="4"/>
  <c r="D28" i="4" s="1"/>
  <c r="H28" i="4" s="1"/>
  <c r="B28" i="4"/>
  <c r="F27" i="4"/>
  <c r="E27" i="4"/>
  <c r="G27" i="4" s="1"/>
  <c r="C27" i="4"/>
  <c r="B27" i="4"/>
  <c r="D27" i="4" s="1"/>
  <c r="F26" i="4"/>
  <c r="E26" i="4"/>
  <c r="G26" i="4" s="1"/>
  <c r="C26" i="4"/>
  <c r="B26" i="4"/>
  <c r="D26" i="4" s="1"/>
  <c r="F25" i="4"/>
  <c r="E25" i="4"/>
  <c r="G25" i="4" s="1"/>
  <c r="C25" i="4"/>
  <c r="B25" i="4"/>
  <c r="D25" i="4" s="1"/>
  <c r="G24" i="4"/>
  <c r="F24" i="4"/>
  <c r="E24" i="4"/>
  <c r="C24" i="4"/>
  <c r="B24" i="4"/>
  <c r="F23" i="4"/>
  <c r="E23" i="4"/>
  <c r="G23" i="4" s="1"/>
  <c r="D23" i="4"/>
  <c r="H23" i="4" s="1"/>
  <c r="C23" i="4"/>
  <c r="B23" i="4"/>
  <c r="G22" i="4"/>
  <c r="F22" i="4"/>
  <c r="E22" i="4"/>
  <c r="C22" i="4"/>
  <c r="B22" i="4"/>
  <c r="D22" i="4" s="1"/>
  <c r="H22" i="4" s="1"/>
  <c r="F21" i="4"/>
  <c r="E21" i="4"/>
  <c r="D21" i="4"/>
  <c r="C21" i="4"/>
  <c r="B21" i="4"/>
  <c r="F20" i="4"/>
  <c r="E20" i="4"/>
  <c r="G20" i="4" s="1"/>
  <c r="C20" i="4"/>
  <c r="B20" i="4"/>
  <c r="D20" i="4" s="1"/>
  <c r="F19" i="4"/>
  <c r="E19" i="4"/>
  <c r="C19" i="4"/>
  <c r="B19" i="4"/>
  <c r="D19" i="4" s="1"/>
  <c r="F18" i="4"/>
  <c r="E18" i="4"/>
  <c r="G18" i="4" s="1"/>
  <c r="C18" i="4"/>
  <c r="B18" i="4"/>
  <c r="F17" i="4"/>
  <c r="E17" i="4"/>
  <c r="G17" i="4" s="1"/>
  <c r="C17" i="4"/>
  <c r="B17" i="4"/>
  <c r="D17" i="4" s="1"/>
  <c r="H17" i="4" s="1"/>
  <c r="G16" i="4"/>
  <c r="F16" i="4"/>
  <c r="E16" i="4"/>
  <c r="C16" i="4"/>
  <c r="B16" i="4"/>
  <c r="F15" i="4"/>
  <c r="E15" i="4"/>
  <c r="G15" i="4" s="1"/>
  <c r="D15" i="4"/>
  <c r="H15" i="4" s="1"/>
  <c r="C15" i="4"/>
  <c r="B15" i="4"/>
  <c r="G14" i="4"/>
  <c r="F14" i="4"/>
  <c r="E14" i="4"/>
  <c r="C14" i="4"/>
  <c r="D14" i="4" s="1"/>
  <c r="B14" i="4"/>
  <c r="H13" i="4"/>
  <c r="F13" i="4"/>
  <c r="G13" i="4" s="1"/>
  <c r="E13" i="4"/>
  <c r="D13" i="4"/>
  <c r="C13" i="4"/>
  <c r="B13" i="4"/>
  <c r="F12" i="4"/>
  <c r="E12" i="4"/>
  <c r="G12" i="4" s="1"/>
  <c r="C12" i="4"/>
  <c r="B12" i="4"/>
  <c r="F11" i="4"/>
  <c r="E11" i="4"/>
  <c r="C11" i="4"/>
  <c r="B11" i="4"/>
  <c r="D11" i="4" s="1"/>
  <c r="F10" i="4"/>
  <c r="E10" i="4"/>
  <c r="G10" i="4" s="1"/>
  <c r="C10" i="4"/>
  <c r="B10" i="4"/>
  <c r="F9" i="4"/>
  <c r="E9" i="4"/>
  <c r="G9" i="4" s="1"/>
  <c r="C9" i="4"/>
  <c r="B9" i="4"/>
  <c r="D9" i="4" s="1"/>
  <c r="G8" i="4"/>
  <c r="F8" i="4"/>
  <c r="E8" i="4"/>
  <c r="C8" i="4"/>
  <c r="B8" i="4"/>
  <c r="D2" i="4"/>
  <c r="H39" i="3"/>
  <c r="G38" i="3"/>
  <c r="F38" i="3"/>
  <c r="E38" i="3"/>
  <c r="C38" i="3"/>
  <c r="B38" i="3"/>
  <c r="D38" i="3" s="1"/>
  <c r="H38" i="3" s="1"/>
  <c r="F37" i="3"/>
  <c r="E37" i="3"/>
  <c r="D37" i="3"/>
  <c r="C37" i="3"/>
  <c r="B37" i="3"/>
  <c r="F36" i="3"/>
  <c r="E36" i="3"/>
  <c r="G36" i="3" s="1"/>
  <c r="C36" i="3"/>
  <c r="D36" i="3" s="1"/>
  <c r="B36" i="3"/>
  <c r="F35" i="3"/>
  <c r="G35" i="3" s="1"/>
  <c r="E35" i="3"/>
  <c r="C35" i="3"/>
  <c r="B35" i="3"/>
  <c r="D35" i="3" s="1"/>
  <c r="H35" i="3" s="1"/>
  <c r="F34" i="3"/>
  <c r="E34" i="3"/>
  <c r="G34" i="3" s="1"/>
  <c r="C34" i="3"/>
  <c r="B34" i="3"/>
  <c r="F33" i="3"/>
  <c r="E33" i="3"/>
  <c r="C33" i="3"/>
  <c r="B33" i="3"/>
  <c r="D33" i="3" s="1"/>
  <c r="G32" i="3"/>
  <c r="F32" i="3"/>
  <c r="E32" i="3"/>
  <c r="C32" i="3"/>
  <c r="D32" i="3" s="1"/>
  <c r="B32" i="3"/>
  <c r="F31" i="3"/>
  <c r="G31" i="3" s="1"/>
  <c r="E31" i="3"/>
  <c r="D31" i="3"/>
  <c r="H31" i="3" s="1"/>
  <c r="C31" i="3"/>
  <c r="B31" i="3"/>
  <c r="G30" i="3"/>
  <c r="F30" i="3"/>
  <c r="E30" i="3"/>
  <c r="C30" i="3"/>
  <c r="B30" i="3"/>
  <c r="D30" i="3" s="1"/>
  <c r="H30" i="3" s="1"/>
  <c r="F29" i="3"/>
  <c r="E29" i="3"/>
  <c r="G29" i="3" s="1"/>
  <c r="D29" i="3"/>
  <c r="H29" i="3" s="1"/>
  <c r="C29" i="3"/>
  <c r="B29" i="3"/>
  <c r="F28" i="3"/>
  <c r="E28" i="3"/>
  <c r="G28" i="3" s="1"/>
  <c r="C28" i="3"/>
  <c r="D28" i="3" s="1"/>
  <c r="B28" i="3"/>
  <c r="F27" i="3"/>
  <c r="E27" i="3"/>
  <c r="C27" i="3"/>
  <c r="B27" i="3"/>
  <c r="D27" i="3" s="1"/>
  <c r="F26" i="3"/>
  <c r="E26" i="3"/>
  <c r="G26" i="3" s="1"/>
  <c r="C26" i="3"/>
  <c r="B26" i="3"/>
  <c r="F25" i="3"/>
  <c r="E25" i="3"/>
  <c r="C25" i="3"/>
  <c r="B25" i="3"/>
  <c r="D25" i="3" s="1"/>
  <c r="G24" i="3"/>
  <c r="F24" i="3"/>
  <c r="E24" i="3"/>
  <c r="C24" i="3"/>
  <c r="B24" i="3"/>
  <c r="D24" i="3" s="1"/>
  <c r="H24" i="3" s="1"/>
  <c r="F23" i="3"/>
  <c r="E23" i="3"/>
  <c r="G23" i="3" s="1"/>
  <c r="D23" i="3"/>
  <c r="C23" i="3"/>
  <c r="B23" i="3"/>
  <c r="G22" i="3"/>
  <c r="F22" i="3"/>
  <c r="E22" i="3"/>
  <c r="C22" i="3"/>
  <c r="B22" i="3"/>
  <c r="D22" i="3" s="1"/>
  <c r="H22" i="3" s="1"/>
  <c r="F21" i="3"/>
  <c r="E21" i="3"/>
  <c r="G21" i="3" s="1"/>
  <c r="D21" i="3"/>
  <c r="H21" i="3" s="1"/>
  <c r="C21" i="3"/>
  <c r="B21" i="3"/>
  <c r="F20" i="3"/>
  <c r="E20" i="3"/>
  <c r="G20" i="3" s="1"/>
  <c r="C20" i="3"/>
  <c r="B20" i="3"/>
  <c r="F19" i="3"/>
  <c r="E19" i="3"/>
  <c r="C19" i="3"/>
  <c r="B19" i="3"/>
  <c r="D19" i="3" s="1"/>
  <c r="F18" i="3"/>
  <c r="E18" i="3"/>
  <c r="G18" i="3" s="1"/>
  <c r="C18" i="3"/>
  <c r="B18" i="3"/>
  <c r="F17" i="3"/>
  <c r="E17" i="3"/>
  <c r="C17" i="3"/>
  <c r="B17" i="3"/>
  <c r="D17" i="3" s="1"/>
  <c r="G16" i="3"/>
  <c r="F16" i="3"/>
  <c r="E16" i="3"/>
  <c r="C16" i="3"/>
  <c r="B16" i="3"/>
  <c r="D16" i="3" s="1"/>
  <c r="H16" i="3" s="1"/>
  <c r="F15" i="3"/>
  <c r="G15" i="3" s="1"/>
  <c r="E15" i="3"/>
  <c r="D15" i="3"/>
  <c r="H15" i="3" s="1"/>
  <c r="C15" i="3"/>
  <c r="B15" i="3"/>
  <c r="G14" i="3"/>
  <c r="F14" i="3"/>
  <c r="E14" i="3"/>
  <c r="C14" i="3"/>
  <c r="B14" i="3"/>
  <c r="D14" i="3" s="1"/>
  <c r="H14" i="3" s="1"/>
  <c r="F13" i="3"/>
  <c r="E13" i="3"/>
  <c r="G13" i="3" s="1"/>
  <c r="D13" i="3"/>
  <c r="H13" i="3" s="1"/>
  <c r="C13" i="3"/>
  <c r="B13" i="3"/>
  <c r="F12" i="3"/>
  <c r="E12" i="3"/>
  <c r="G12" i="3" s="1"/>
  <c r="C12" i="3"/>
  <c r="D12" i="3" s="1"/>
  <c r="B12" i="3"/>
  <c r="F11" i="3"/>
  <c r="G11" i="3" s="1"/>
  <c r="E11" i="3"/>
  <c r="C11" i="3"/>
  <c r="B11" i="3"/>
  <c r="F10" i="3"/>
  <c r="E10" i="3"/>
  <c r="G10" i="3" s="1"/>
  <c r="C10" i="3"/>
  <c r="B10" i="3"/>
  <c r="F9" i="3"/>
  <c r="E9" i="3"/>
  <c r="C9" i="3"/>
  <c r="B9" i="3"/>
  <c r="D9" i="3" s="1"/>
  <c r="F8" i="3"/>
  <c r="E8" i="3"/>
  <c r="G8" i="3" s="1"/>
  <c r="H8" i="3" s="1"/>
  <c r="D8" i="3"/>
  <c r="C8" i="3"/>
  <c r="B8" i="3"/>
  <c r="D2" i="3"/>
  <c r="H39" i="2"/>
  <c r="G38" i="2"/>
  <c r="F38" i="2"/>
  <c r="E38" i="2"/>
  <c r="C38" i="2"/>
  <c r="B38" i="2"/>
  <c r="F37" i="2"/>
  <c r="E37" i="2"/>
  <c r="G37" i="2" s="1"/>
  <c r="D37" i="2"/>
  <c r="H37" i="2" s="1"/>
  <c r="C37" i="2"/>
  <c r="B37" i="2"/>
  <c r="G36" i="2"/>
  <c r="F36" i="2"/>
  <c r="E36" i="2"/>
  <c r="C36" i="2"/>
  <c r="D36" i="2" s="1"/>
  <c r="H36" i="2" s="1"/>
  <c r="B36" i="2"/>
  <c r="G35" i="2"/>
  <c r="F35" i="2"/>
  <c r="E35" i="2"/>
  <c r="C35" i="2"/>
  <c r="B35" i="2"/>
  <c r="D35" i="2" s="1"/>
  <c r="H35" i="2" s="1"/>
  <c r="F34" i="2"/>
  <c r="E34" i="2"/>
  <c r="G34" i="2" s="1"/>
  <c r="C34" i="2"/>
  <c r="B34" i="2"/>
  <c r="F33" i="2"/>
  <c r="G33" i="2" s="1"/>
  <c r="E33" i="2"/>
  <c r="C33" i="2"/>
  <c r="B33" i="2"/>
  <c r="F32" i="2"/>
  <c r="E32" i="2"/>
  <c r="C32" i="2"/>
  <c r="B32" i="2"/>
  <c r="D32" i="2" s="1"/>
  <c r="H31" i="2"/>
  <c r="F31" i="2"/>
  <c r="E31" i="2"/>
  <c r="G31" i="2" s="1"/>
  <c r="D31" i="2"/>
  <c r="C31" i="2"/>
  <c r="B31" i="2"/>
  <c r="G30" i="2"/>
  <c r="F30" i="2"/>
  <c r="E30" i="2"/>
  <c r="D30" i="2"/>
  <c r="H30" i="2" s="1"/>
  <c r="C30" i="2"/>
  <c r="B30" i="2"/>
  <c r="F29" i="2"/>
  <c r="G29" i="2" s="1"/>
  <c r="E29" i="2"/>
  <c r="C29" i="2"/>
  <c r="B29" i="2"/>
  <c r="F28" i="2"/>
  <c r="E28" i="2"/>
  <c r="C28" i="2"/>
  <c r="B28" i="2"/>
  <c r="D28" i="2" s="1"/>
  <c r="F27" i="2"/>
  <c r="E27" i="2"/>
  <c r="G27" i="2" s="1"/>
  <c r="H27" i="2" s="1"/>
  <c r="D27" i="2"/>
  <c r="C27" i="2"/>
  <c r="B27" i="2"/>
  <c r="G26" i="2"/>
  <c r="F26" i="2"/>
  <c r="E26" i="2"/>
  <c r="D26" i="2"/>
  <c r="H26" i="2" s="1"/>
  <c r="C26" i="2"/>
  <c r="B26" i="2"/>
  <c r="F25" i="2"/>
  <c r="G25" i="2" s="1"/>
  <c r="E25" i="2"/>
  <c r="C25" i="2"/>
  <c r="B25" i="2"/>
  <c r="F24" i="2"/>
  <c r="E24" i="2"/>
  <c r="C24" i="2"/>
  <c r="B24" i="2"/>
  <c r="D24" i="2" s="1"/>
  <c r="H23" i="2"/>
  <c r="F23" i="2"/>
  <c r="E23" i="2"/>
  <c r="G23" i="2" s="1"/>
  <c r="D23" i="2"/>
  <c r="C23" i="2"/>
  <c r="B23" i="2"/>
  <c r="G22" i="2"/>
  <c r="F22" i="2"/>
  <c r="E22" i="2"/>
  <c r="D22" i="2"/>
  <c r="H22" i="2" s="1"/>
  <c r="C22" i="2"/>
  <c r="B22" i="2"/>
  <c r="F21" i="2"/>
  <c r="G21" i="2" s="1"/>
  <c r="E21" i="2"/>
  <c r="C21" i="2"/>
  <c r="B21" i="2"/>
  <c r="F20" i="2"/>
  <c r="E20" i="2"/>
  <c r="C20" i="2"/>
  <c r="B20" i="2"/>
  <c r="D20" i="2" s="1"/>
  <c r="F19" i="2"/>
  <c r="E19" i="2"/>
  <c r="G19" i="2" s="1"/>
  <c r="H19" i="2" s="1"/>
  <c r="D19" i="2"/>
  <c r="C19" i="2"/>
  <c r="B19" i="2"/>
  <c r="H18" i="2"/>
  <c r="G18" i="2"/>
  <c r="F18" i="2"/>
  <c r="E18" i="2"/>
  <c r="D18" i="2"/>
  <c r="C18" i="2"/>
  <c r="B18" i="2"/>
  <c r="F17" i="2"/>
  <c r="G17" i="2" s="1"/>
  <c r="E17" i="2"/>
  <c r="C17" i="2"/>
  <c r="B17" i="2"/>
  <c r="F16" i="2"/>
  <c r="E16" i="2"/>
  <c r="C16" i="2"/>
  <c r="B16" i="2"/>
  <c r="D16" i="2" s="1"/>
  <c r="H15" i="2"/>
  <c r="F15" i="2"/>
  <c r="E15" i="2"/>
  <c r="G15" i="2" s="1"/>
  <c r="D15" i="2"/>
  <c r="C15" i="2"/>
  <c r="B15" i="2"/>
  <c r="G14" i="2"/>
  <c r="F14" i="2"/>
  <c r="E14" i="2"/>
  <c r="D14" i="2"/>
  <c r="H14" i="2" s="1"/>
  <c r="C14" i="2"/>
  <c r="B14" i="2"/>
  <c r="F13" i="2"/>
  <c r="G13" i="2" s="1"/>
  <c r="E13" i="2"/>
  <c r="C13" i="2"/>
  <c r="B13" i="2"/>
  <c r="F12" i="2"/>
  <c r="E12" i="2"/>
  <c r="C12" i="2"/>
  <c r="B12" i="2"/>
  <c r="D12" i="2" s="1"/>
  <c r="F11" i="2"/>
  <c r="E11" i="2"/>
  <c r="G11" i="2" s="1"/>
  <c r="H11" i="2" s="1"/>
  <c r="D11" i="2"/>
  <c r="C11" i="2"/>
  <c r="B11" i="2"/>
  <c r="G10" i="2"/>
  <c r="F10" i="2"/>
  <c r="E10" i="2"/>
  <c r="D10" i="2"/>
  <c r="H10" i="2" s="1"/>
  <c r="C10" i="2"/>
  <c r="B10" i="2"/>
  <c r="F9" i="2"/>
  <c r="G9" i="2" s="1"/>
  <c r="E9" i="2"/>
  <c r="C9" i="2"/>
  <c r="B9" i="2"/>
  <c r="F8" i="2"/>
  <c r="F40" i="2" s="1"/>
  <c r="B47" i="2" s="1"/>
  <c r="E8" i="2"/>
  <c r="E40" i="2" s="1"/>
  <c r="G40" i="2" s="1"/>
  <c r="C8" i="2"/>
  <c r="B8" i="2"/>
  <c r="D2" i="2"/>
  <c r="H39" i="1"/>
  <c r="G38" i="1"/>
  <c r="F38" i="1"/>
  <c r="E38" i="1"/>
  <c r="D38" i="1"/>
  <c r="H38" i="1" s="1"/>
  <c r="C38" i="1"/>
  <c r="B38" i="1"/>
  <c r="F37" i="1"/>
  <c r="G37" i="1" s="1"/>
  <c r="E37" i="1"/>
  <c r="C37" i="1"/>
  <c r="B37" i="1"/>
  <c r="F36" i="1"/>
  <c r="E36" i="1"/>
  <c r="C36" i="1"/>
  <c r="B36" i="1"/>
  <c r="D36" i="1" s="1"/>
  <c r="F35" i="1"/>
  <c r="E35" i="1"/>
  <c r="G35" i="1" s="1"/>
  <c r="H35" i="1" s="1"/>
  <c r="D35" i="1"/>
  <c r="C35" i="1"/>
  <c r="B35" i="1"/>
  <c r="G34" i="1"/>
  <c r="F34" i="1"/>
  <c r="E34" i="1"/>
  <c r="D34" i="1"/>
  <c r="H34" i="1" s="1"/>
  <c r="C34" i="1"/>
  <c r="B34" i="1"/>
  <c r="F33" i="1"/>
  <c r="G33" i="1" s="1"/>
  <c r="E33" i="1"/>
  <c r="C33" i="1"/>
  <c r="B33" i="1"/>
  <c r="F32" i="1"/>
  <c r="E32" i="1"/>
  <c r="C32" i="1"/>
  <c r="B32" i="1"/>
  <c r="D32" i="1" s="1"/>
  <c r="H31" i="1"/>
  <c r="F31" i="1"/>
  <c r="E31" i="1"/>
  <c r="G31" i="1" s="1"/>
  <c r="D31" i="1"/>
  <c r="C31" i="1"/>
  <c r="B31" i="1"/>
  <c r="G30" i="1"/>
  <c r="F30" i="1"/>
  <c r="E30" i="1"/>
  <c r="D30" i="1"/>
  <c r="H30" i="1" s="1"/>
  <c r="C30" i="1"/>
  <c r="B30" i="1"/>
  <c r="F29" i="1"/>
  <c r="G29" i="1" s="1"/>
  <c r="E29" i="1"/>
  <c r="C29" i="1"/>
  <c r="B29" i="1"/>
  <c r="F28" i="1"/>
  <c r="E28" i="1"/>
  <c r="C28" i="1"/>
  <c r="B28" i="1"/>
  <c r="D28" i="1" s="1"/>
  <c r="F27" i="1"/>
  <c r="E27" i="1"/>
  <c r="G27" i="1" s="1"/>
  <c r="C27" i="1"/>
  <c r="B27" i="1"/>
  <c r="D27" i="1" s="1"/>
  <c r="F26" i="1"/>
  <c r="E26" i="1"/>
  <c r="G26" i="1" s="1"/>
  <c r="C26" i="1"/>
  <c r="D26" i="1" s="1"/>
  <c r="B26" i="1"/>
  <c r="F25" i="1"/>
  <c r="G25" i="1" s="1"/>
  <c r="E25" i="1"/>
  <c r="D25" i="1"/>
  <c r="H25" i="1" s="1"/>
  <c r="C25" i="1"/>
  <c r="B25" i="1"/>
  <c r="G24" i="1"/>
  <c r="F24" i="1"/>
  <c r="E24" i="1"/>
  <c r="C24" i="1"/>
  <c r="B24" i="1"/>
  <c r="D24" i="1" s="1"/>
  <c r="H24" i="1" s="1"/>
  <c r="F23" i="1"/>
  <c r="E23" i="1"/>
  <c r="G23" i="1" s="1"/>
  <c r="C23" i="1"/>
  <c r="B23" i="1"/>
  <c r="D23" i="1" s="1"/>
  <c r="H23" i="1" s="1"/>
  <c r="F22" i="1"/>
  <c r="E22" i="1"/>
  <c r="G22" i="1" s="1"/>
  <c r="C22" i="1"/>
  <c r="D22" i="1" s="1"/>
  <c r="H22" i="1" s="1"/>
  <c r="B22" i="1"/>
  <c r="F21" i="1"/>
  <c r="G21" i="1" s="1"/>
  <c r="E21" i="1"/>
  <c r="D21" i="1"/>
  <c r="C21" i="1"/>
  <c r="B21" i="1"/>
  <c r="G20" i="1"/>
  <c r="F20" i="1"/>
  <c r="E20" i="1"/>
  <c r="C20" i="1"/>
  <c r="B20" i="1"/>
  <c r="D20" i="1" s="1"/>
  <c r="H20" i="1" s="1"/>
  <c r="F19" i="1"/>
  <c r="E19" i="1"/>
  <c r="G19" i="1" s="1"/>
  <c r="C19" i="1"/>
  <c r="B19" i="1"/>
  <c r="D19" i="1" s="1"/>
  <c r="F18" i="1"/>
  <c r="E18" i="1"/>
  <c r="G18" i="1" s="1"/>
  <c r="C18" i="1"/>
  <c r="D18" i="1" s="1"/>
  <c r="B18" i="1"/>
  <c r="F17" i="1"/>
  <c r="G17" i="1" s="1"/>
  <c r="E17" i="1"/>
  <c r="D17" i="1"/>
  <c r="H17" i="1" s="1"/>
  <c r="C17" i="1"/>
  <c r="B17" i="1"/>
  <c r="G16" i="1"/>
  <c r="F16" i="1"/>
  <c r="E16" i="1"/>
  <c r="C16" i="1"/>
  <c r="B16" i="1"/>
  <c r="D16" i="1" s="1"/>
  <c r="H16" i="1" s="1"/>
  <c r="F15" i="1"/>
  <c r="E15" i="1"/>
  <c r="G15" i="1" s="1"/>
  <c r="C15" i="1"/>
  <c r="B15" i="1"/>
  <c r="D15" i="1" s="1"/>
  <c r="H15" i="1" s="1"/>
  <c r="F14" i="1"/>
  <c r="E14" i="1"/>
  <c r="G14" i="1" s="1"/>
  <c r="C14" i="1"/>
  <c r="D14" i="1" s="1"/>
  <c r="H14" i="1" s="1"/>
  <c r="B14" i="1"/>
  <c r="F13" i="1"/>
  <c r="G13" i="1" s="1"/>
  <c r="E13" i="1"/>
  <c r="D13" i="1"/>
  <c r="C13" i="1"/>
  <c r="B13" i="1"/>
  <c r="G12" i="1"/>
  <c r="F12" i="1"/>
  <c r="E12" i="1"/>
  <c r="C12" i="1"/>
  <c r="B12" i="1"/>
  <c r="D12" i="1" s="1"/>
  <c r="H12" i="1" s="1"/>
  <c r="F11" i="1"/>
  <c r="E11" i="1"/>
  <c r="G11" i="1" s="1"/>
  <c r="C11" i="1"/>
  <c r="B11" i="1"/>
  <c r="D11" i="1" s="1"/>
  <c r="F10" i="1"/>
  <c r="E10" i="1"/>
  <c r="G10" i="1" s="1"/>
  <c r="C10" i="1"/>
  <c r="D10" i="1" s="1"/>
  <c r="B10" i="1"/>
  <c r="F9" i="1"/>
  <c r="G9" i="1" s="1"/>
  <c r="E9" i="1"/>
  <c r="D9" i="1"/>
  <c r="H9" i="1" s="1"/>
  <c r="C9" i="1"/>
  <c r="B9" i="1"/>
  <c r="G8" i="1"/>
  <c r="F8" i="1"/>
  <c r="E8" i="1"/>
  <c r="C8" i="1"/>
  <c r="C40" i="1" s="1"/>
  <c r="B46" i="1" s="1"/>
  <c r="B8" i="1"/>
  <c r="D8" i="1" s="1"/>
  <c r="H8" i="1" s="1"/>
  <c r="D2" i="1"/>
  <c r="H13" i="1" l="1"/>
  <c r="H21" i="1"/>
  <c r="H11" i="1"/>
  <c r="H19" i="1"/>
  <c r="H27" i="1"/>
  <c r="H10" i="1"/>
  <c r="H18" i="1"/>
  <c r="H26" i="1"/>
  <c r="G28" i="1"/>
  <c r="D33" i="1"/>
  <c r="H33" i="1" s="1"/>
  <c r="G36" i="1"/>
  <c r="H36" i="1" s="1"/>
  <c r="D8" i="2"/>
  <c r="B40" i="2"/>
  <c r="D40" i="2" s="1"/>
  <c r="H40" i="2" s="1"/>
  <c r="D9" i="2"/>
  <c r="H9" i="2" s="1"/>
  <c r="G12" i="2"/>
  <c r="D17" i="2"/>
  <c r="H17" i="2" s="1"/>
  <c r="G20" i="2"/>
  <c r="H24" i="2"/>
  <c r="D25" i="2"/>
  <c r="H25" i="2" s="1"/>
  <c r="G28" i="2"/>
  <c r="D33" i="2"/>
  <c r="H33" i="2" s="1"/>
  <c r="G9" i="3"/>
  <c r="G25" i="3"/>
  <c r="H32" i="3"/>
  <c r="B40" i="4"/>
  <c r="D24" i="4"/>
  <c r="H24" i="4" s="1"/>
  <c r="D40" i="5"/>
  <c r="E40" i="1"/>
  <c r="G40" i="1" s="1"/>
  <c r="C40" i="2"/>
  <c r="B46" i="2" s="1"/>
  <c r="C40" i="3"/>
  <c r="B46" i="3" s="1"/>
  <c r="E40" i="3"/>
  <c r="C40" i="4"/>
  <c r="B46" i="4" s="1"/>
  <c r="H9" i="4"/>
  <c r="H25" i="4"/>
  <c r="C40" i="5"/>
  <c r="B46" i="5" s="1"/>
  <c r="B40" i="1"/>
  <c r="D40" i="1" s="1"/>
  <c r="H40" i="1" s="1"/>
  <c r="F40" i="1"/>
  <c r="B47" i="1" s="1"/>
  <c r="H28" i="1"/>
  <c r="D29" i="1"/>
  <c r="H29" i="1" s="1"/>
  <c r="G32" i="1"/>
  <c r="H32" i="1" s="1"/>
  <c r="D37" i="1"/>
  <c r="H37" i="1" s="1"/>
  <c r="G8" i="2"/>
  <c r="H12" i="2"/>
  <c r="D13" i="2"/>
  <c r="H13" i="2" s="1"/>
  <c r="G16" i="2"/>
  <c r="H16" i="2" s="1"/>
  <c r="H20" i="2"/>
  <c r="D21" i="2"/>
  <c r="H21" i="2" s="1"/>
  <c r="G24" i="2"/>
  <c r="H28" i="2"/>
  <c r="D29" i="2"/>
  <c r="H29" i="2" s="1"/>
  <c r="G32" i="2"/>
  <c r="H32" i="2" s="1"/>
  <c r="D38" i="2"/>
  <c r="H38" i="2" s="1"/>
  <c r="H9" i="3"/>
  <c r="D11" i="3"/>
  <c r="H11" i="3" s="1"/>
  <c r="G17" i="3"/>
  <c r="H17" i="3" s="1"/>
  <c r="H23" i="3"/>
  <c r="H25" i="3"/>
  <c r="G33" i="3"/>
  <c r="H33" i="3" s="1"/>
  <c r="D16" i="4"/>
  <c r="H16" i="4" s="1"/>
  <c r="H37" i="4"/>
  <c r="E40" i="4"/>
  <c r="D24" i="5"/>
  <c r="H24" i="5" s="1"/>
  <c r="B40" i="3"/>
  <c r="D40" i="3" s="1"/>
  <c r="F40" i="3"/>
  <c r="B47" i="3" s="1"/>
  <c r="D20" i="3"/>
  <c r="H20" i="3" s="1"/>
  <c r="G37" i="3"/>
  <c r="H37" i="3" s="1"/>
  <c r="D12" i="4"/>
  <c r="H12" i="4" s="1"/>
  <c r="H14" i="4"/>
  <c r="H20" i="4"/>
  <c r="G21" i="4"/>
  <c r="H21" i="4" s="1"/>
  <c r="H30" i="4"/>
  <c r="H31" i="4"/>
  <c r="E40" i="5"/>
  <c r="G40" i="5" s="1"/>
  <c r="H15" i="5"/>
  <c r="D16" i="5"/>
  <c r="H16" i="5" s="1"/>
  <c r="H18" i="5"/>
  <c r="G23" i="5"/>
  <c r="H23" i="5" s="1"/>
  <c r="H31" i="5"/>
  <c r="D32" i="5"/>
  <c r="H32" i="5" s="1"/>
  <c r="H34" i="5"/>
  <c r="H36" i="5"/>
  <c r="H37" i="5"/>
  <c r="D34" i="2"/>
  <c r="H34" i="2" s="1"/>
  <c r="D10" i="3"/>
  <c r="H10" i="3" s="1"/>
  <c r="H12" i="3"/>
  <c r="D18" i="3"/>
  <c r="H18" i="3" s="1"/>
  <c r="G19" i="3"/>
  <c r="H19" i="3" s="1"/>
  <c r="D26" i="3"/>
  <c r="H26" i="3" s="1"/>
  <c r="G27" i="3"/>
  <c r="H27" i="3" s="1"/>
  <c r="H28" i="3"/>
  <c r="D34" i="3"/>
  <c r="H34" i="3" s="1"/>
  <c r="H36" i="3"/>
  <c r="F40" i="4"/>
  <c r="B47" i="4" s="1"/>
  <c r="D10" i="4"/>
  <c r="H10" i="4" s="1"/>
  <c r="G11" i="4"/>
  <c r="H11" i="4" s="1"/>
  <c r="D18" i="4"/>
  <c r="H18" i="4" s="1"/>
  <c r="G19" i="4"/>
  <c r="H19" i="4" s="1"/>
  <c r="H26" i="4"/>
  <c r="H27" i="4"/>
  <c r="H32" i="4"/>
  <c r="G35" i="4"/>
  <c r="H35" i="4" s="1"/>
  <c r="F40" i="5"/>
  <c r="B47" i="5" s="1"/>
  <c r="H11" i="5"/>
  <c r="D12" i="5"/>
  <c r="H12" i="5" s="1"/>
  <c r="H14" i="5"/>
  <c r="G19" i="5"/>
  <c r="H19" i="5" s="1"/>
  <c r="H27" i="5"/>
  <c r="D28" i="5"/>
  <c r="H28" i="5" s="1"/>
  <c r="H30" i="5"/>
  <c r="H35" i="5"/>
  <c r="D8" i="4"/>
  <c r="H8" i="4" s="1"/>
  <c r="D8" i="5"/>
  <c r="H8" i="5" s="1"/>
  <c r="D40" i="4" l="1"/>
  <c r="G40" i="3"/>
  <c r="H40" i="3" s="1"/>
  <c r="H8" i="2"/>
  <c r="G40" i="4"/>
  <c r="H40" i="5"/>
  <c r="H40" i="4" l="1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<sst xmlns="http://schemas.openxmlformats.org/spreadsheetml/2006/main" count="105" uniqueCount="21">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</sst>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87" formatCode="_-* #,##0.00_-;\-* #,##0.00_-;_-* &quot;-&quot;??_-;_-@_-"/>
    <numFmt numFmtId="188" formatCode="_(* #,##0_);_(* \(#,##0\);_(* &quot;-&quot;??_);_(@_)"/>
    <numFmt numFmtId="189" formatCode="_-* #,##0_-;\-* #,##0_-;_-* &quot;-&quot;??_-;_-@_-"/>
    <numFmt numFmtId="190" formatCode="_-* #,##0_-;\-* #,##0_-;_-* &quot;-&quot;_-;_-@_-"/>
    <numFmt numFmtId="191" formatCode="_-* #,##0.00_-;\-* #,##0.00_-;_-* \-??_-;_-@_-"/>
    <numFmt numFmtId="192" formatCode="_-&quot;฿&quot;* #,##0.00_-;\-&quot;฿&quot;* #,##0.00_-;_-&quot;฿&quot;* &quot;-&quot;??_-;_-@_-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91" fontId="27" fillId="0" borderId="0" applyBorder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9" fontId="27" fillId="0" borderId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192" fontId="26" fillId="0" borderId="0" applyFont="0" applyFill="0" applyBorder="0" applyAlignment="0" applyProtection="0"/>
    <xf numFmtId="190" fontId="26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88" fontId="6" fillId="0" borderId="8" xfId="2" applyNumberFormat="1" applyFont="1" applyFill="1" applyBorder="1" applyAlignment="1" applyProtection="1">
      <alignment horizontal="center" vertical="center"/>
      <protection locked="0"/>
    </xf>
    <xf numFmtId="188" fontId="6" fillId="0" borderId="9" xfId="2" applyNumberFormat="1" applyFont="1" applyFill="1" applyBorder="1" applyAlignment="1" applyProtection="1">
      <alignment horizontal="center" vertical="center"/>
      <protection locked="0"/>
    </xf>
    <xf numFmtId="188" fontId="6" fillId="0" borderId="9" xfId="2" applyNumberFormat="1" applyFont="1" applyFill="1" applyBorder="1" applyAlignment="1">
      <alignment horizontal="center" vertical="center"/>
    </xf>
    <xf numFmtId="189" fontId="6" fillId="0" borderId="9" xfId="2" applyNumberFormat="1" applyFont="1" applyFill="1" applyBorder="1" applyAlignment="1">
      <alignment horizontal="right" vertical="center"/>
    </xf>
    <xf numFmtId="190" fontId="6" fillId="0" borderId="9" xfId="2" applyNumberFormat="1" applyFont="1" applyFill="1" applyBorder="1" applyAlignment="1">
      <alignment horizontal="center" vertical="center"/>
    </xf>
    <xf numFmtId="188" fontId="6" fillId="0" borderId="10" xfId="2" applyNumberFormat="1" applyFont="1" applyFill="1" applyBorder="1" applyAlignment="1" applyProtection="1">
      <alignment horizontal="center" vertical="center"/>
      <protection locked="0"/>
    </xf>
    <xf numFmtId="188" fontId="6" fillId="0" borderId="11" xfId="2" applyNumberFormat="1" applyFont="1" applyFill="1" applyBorder="1" applyAlignment="1" applyProtection="1">
      <alignment horizontal="center" vertical="center"/>
      <protection locked="0"/>
    </xf>
    <xf numFmtId="188" fontId="6" fillId="0" borderId="11" xfId="2" applyNumberFormat="1" applyFont="1" applyFill="1" applyBorder="1" applyAlignment="1">
      <alignment horizontal="center" vertical="center"/>
    </xf>
    <xf numFmtId="189" fontId="6" fillId="0" borderId="11" xfId="2" applyNumberFormat="1" applyFont="1" applyFill="1" applyBorder="1" applyAlignment="1">
      <alignment horizontal="right" vertical="center"/>
    </xf>
    <xf numFmtId="190" fontId="6" fillId="0" borderId="11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 applyProtection="1">
      <alignment horizontal="center" vertical="center"/>
      <protection locked="0"/>
    </xf>
    <xf numFmtId="188" fontId="2" fillId="0" borderId="0" xfId="2" applyNumberFormat="1" applyFont="1" applyFill="1" applyBorder="1" applyAlignment="1">
      <alignment horizontal="center" vertical="center"/>
    </xf>
    <xf numFmtId="189" fontId="2" fillId="0" borderId="0" xfId="2" applyNumberFormat="1" applyFont="1" applyFill="1" applyBorder="1" applyAlignment="1">
      <alignment horizontal="right" vertical="center"/>
    </xf>
    <xf numFmtId="190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7" fillId="0" borderId="7" xfId="0" applyNumberFormat="1" applyFont="1" applyFill="1" applyBorder="1" applyAlignment="1">
      <alignment horizontal="center" vertical="center"/>
    </xf>
    <xf numFmtId="188" fontId="7" fillId="0" borderId="11" xfId="2" applyNumberFormat="1" applyFont="1" applyFill="1" applyBorder="1" applyAlignment="1">
      <alignment horizontal="center" vertical="center"/>
    </xf>
    <xf numFmtId="189" fontId="7" fillId="0" borderId="11" xfId="2" applyNumberFormat="1" applyFont="1" applyFill="1" applyBorder="1" applyAlignment="1">
      <alignment horizontal="right" vertical="center"/>
    </xf>
    <xf numFmtId="190" fontId="7" fillId="0" borderId="11" xfId="2" applyNumberFormat="1" applyFont="1" applyFill="1" applyBorder="1" applyAlignment="1">
      <alignment horizontal="center" vertical="center"/>
    </xf>
    <xf numFmtId="0" fontId="8" fillId="0" borderId="0" xfId="1" applyFont="1"/>
    <xf numFmtId="188" fontId="8" fillId="0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/>
    <xf numFmtId="0" fontId="9" fillId="0" borderId="0" xfId="1" applyFont="1"/>
    <xf numFmtId="1" fontId="6" fillId="0" borderId="7" xfId="0" applyNumberFormat="1" applyFont="1" applyFill="1" applyBorder="1" applyAlignment="1">
      <alignment horizontal="center"/>
    </xf>
    <xf numFmtId="188" fontId="6" fillId="0" borderId="11" xfId="2" applyNumberFormat="1" applyFont="1" applyFill="1" applyBorder="1" applyAlignment="1">
      <alignment horizontal="right" vertical="center"/>
    </xf>
    <xf numFmtId="190" fontId="6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10" fillId="0" borderId="7" xfId="0" applyNumberFormat="1" applyFont="1" applyFill="1" applyBorder="1" applyAlignment="1">
      <alignment horizontal="center" vertical="center"/>
    </xf>
    <xf numFmtId="188" fontId="10" fillId="0" borderId="11" xfId="2" applyNumberFormat="1" applyFont="1" applyFill="1" applyBorder="1" applyAlignment="1">
      <alignment horizontal="center" vertical="center"/>
    </xf>
    <xf numFmtId="189" fontId="10" fillId="0" borderId="11" xfId="2" applyNumberFormat="1" applyFont="1" applyFill="1" applyBorder="1" applyAlignment="1">
      <alignment horizontal="right" vertical="center"/>
    </xf>
    <xf numFmtId="190" fontId="10" fillId="0" borderId="11" xfId="2" applyNumberFormat="1" applyFont="1" applyFill="1" applyBorder="1" applyAlignment="1">
      <alignment horizontal="center" vertical="center"/>
    </xf>
    <xf numFmtId="0" fontId="11" fillId="0" borderId="0" xfId="1" applyFont="1"/>
    <xf numFmtId="1" fontId="6" fillId="0" borderId="0" xfId="0" applyNumberFormat="1" applyFont="1" applyFill="1" applyBorder="1" applyAlignment="1">
      <alignment horizontal="center" vertical="center"/>
    </xf>
    <xf numFmtId="188" fontId="6" fillId="0" borderId="5" xfId="2" applyNumberFormat="1" applyFont="1" applyFill="1" applyBorder="1" applyAlignment="1" applyProtection="1">
      <alignment horizontal="center" vertical="center"/>
      <protection locked="0"/>
    </xf>
    <xf numFmtId="188" fontId="6" fillId="0" borderId="5" xfId="2" applyNumberFormat="1" applyFont="1" applyFill="1" applyBorder="1" applyAlignment="1">
      <alignment horizontal="center" vertical="center"/>
    </xf>
    <xf numFmtId="189" fontId="6" fillId="0" borderId="12" xfId="2" applyNumberFormat="1" applyFont="1" applyFill="1" applyBorder="1" applyAlignment="1">
      <alignment horizontal="right" vertical="center"/>
    </xf>
    <xf numFmtId="190" fontId="6" fillId="0" borderId="12" xfId="2" applyNumberFormat="1" applyFont="1" applyFill="1" applyBorder="1" applyAlignment="1">
      <alignment horizontal="center" vertical="center"/>
    </xf>
    <xf numFmtId="15" fontId="10" fillId="0" borderId="1" xfId="1" quotePrefix="1" applyNumberFormat="1" applyFont="1" applyFill="1" applyBorder="1" applyAlignment="1">
      <alignment horizontal="center" vertical="center" shrinkToFit="1"/>
    </xf>
    <xf numFmtId="188" fontId="10" fillId="0" borderId="1" xfId="2" applyNumberFormat="1" applyFont="1" applyFill="1" applyBorder="1" applyAlignment="1">
      <alignment horizontal="center" vertical="center" shrinkToFit="1"/>
    </xf>
    <xf numFmtId="0" fontId="6" fillId="0" borderId="0" xfId="1" applyFont="1"/>
    <xf numFmtId="0" fontId="6" fillId="0" borderId="0" xfId="1" applyFont="1" applyFill="1" applyAlignment="1">
      <alignment horizontal="center"/>
    </xf>
    <xf numFmtId="0" fontId="6" fillId="0" borderId="0" xfId="1" applyFont="1" applyFill="1"/>
    <xf numFmtId="189" fontId="6" fillId="0" borderId="0" xfId="2" applyNumberFormat="1" applyFont="1"/>
    <xf numFmtId="188" fontId="10" fillId="0" borderId="0" xfId="2" applyNumberFormat="1" applyFont="1" applyFill="1" applyBorder="1" applyAlignment="1">
      <alignment horizontal="center" vertical="center"/>
    </xf>
    <xf numFmtId="188" fontId="2" fillId="0" borderId="0" xfId="1" applyNumberFormat="1" applyFont="1"/>
    <xf numFmtId="0" fontId="6" fillId="0" borderId="0" xfId="1" applyFont="1" applyBorder="1"/>
    <xf numFmtId="0" fontId="6" fillId="0" borderId="0" xfId="1" applyFont="1" applyFill="1" applyBorder="1" applyAlignment="1"/>
    <xf numFmtId="0" fontId="12" fillId="0" borderId="0" xfId="0" applyFont="1"/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1" applyFont="1" applyBorder="1"/>
    <xf numFmtId="0" fontId="6" fillId="0" borderId="1" xfId="1" applyFont="1" applyFill="1" applyBorder="1"/>
    <xf numFmtId="189" fontId="6" fillId="0" borderId="1" xfId="1" applyNumberFormat="1" applyFont="1" applyFill="1" applyBorder="1" applyAlignment="1"/>
    <xf numFmtId="0" fontId="6" fillId="0" borderId="1" xfId="1" applyFont="1" applyBorder="1" applyAlignment="1">
      <alignment horizontal="center"/>
    </xf>
    <xf numFmtId="0" fontId="6" fillId="0" borderId="0" xfId="1" applyFont="1" applyFill="1" applyBorder="1"/>
    <xf numFmtId="0" fontId="10" fillId="0" borderId="0" xfId="0" applyFont="1" applyAlignment="1">
      <alignment horizontal="center"/>
    </xf>
    <xf numFmtId="0" fontId="15" fillId="0" borderId="0" xfId="1" applyFont="1"/>
    <xf numFmtId="0" fontId="10" fillId="0" borderId="0" xfId="0" applyFont="1" applyAlignment="1">
      <alignment horizontal="center"/>
    </xf>
    <xf numFmtId="189" fontId="6" fillId="0" borderId="0" xfId="3" applyNumberFormat="1" applyFont="1"/>
    <xf numFmtId="0" fontId="17" fillId="0" borderId="0" xfId="4" applyFont="1" applyAlignment="1" applyProtection="1">
      <alignment horizontal="center"/>
    </xf>
    <xf numFmtId="0" fontId="19" fillId="0" borderId="0" xfId="5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20" fillId="0" borderId="0" xfId="4" applyFont="1" applyAlignment="1" applyProtection="1">
      <alignment horizontal="center"/>
    </xf>
    <xf numFmtId="0" fontId="21" fillId="0" borderId="0" xfId="5" applyFont="1" applyAlignment="1" applyProtection="1">
      <alignment horizontal="center"/>
    </xf>
    <xf numFmtId="0" fontId="2" fillId="0" borderId="0" xfId="1" applyFont="1" applyFill="1"/>
    <xf numFmtId="189" fontId="2" fillId="0" borderId="0" xfId="2" applyNumberFormat="1" applyFont="1"/>
    <xf numFmtId="0" fontId="22" fillId="0" borderId="0" xfId="0" applyFont="1"/>
    <xf numFmtId="0" fontId="22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8" fontId="6" fillId="0" borderId="4" xfId="2" applyNumberFormat="1" applyFont="1" applyFill="1" applyBorder="1" applyAlignment="1">
      <alignment horizontal="center" vertical="center"/>
    </xf>
    <xf numFmtId="189" fontId="6" fillId="0" borderId="13" xfId="2" applyNumberFormat="1" applyFont="1" applyFill="1" applyBorder="1" applyAlignment="1">
      <alignment horizontal="right" vertical="center"/>
    </xf>
    <xf numFmtId="190" fontId="6" fillId="0" borderId="13" xfId="2" applyNumberFormat="1" applyFont="1" applyFill="1" applyBorder="1" applyAlignment="1">
      <alignment horizontal="center" vertical="center"/>
    </xf>
    <xf numFmtId="188" fontId="6" fillId="0" borderId="14" xfId="2" applyNumberFormat="1" applyFont="1" applyFill="1" applyBorder="1" applyAlignment="1">
      <alignment horizontal="center" vertical="center"/>
    </xf>
    <xf numFmtId="188" fontId="7" fillId="0" borderId="14" xfId="2" applyNumberFormat="1" applyFont="1" applyFill="1" applyBorder="1" applyAlignment="1">
      <alignment horizontal="center" vertical="center"/>
    </xf>
    <xf numFmtId="189" fontId="7" fillId="0" borderId="13" xfId="2" applyNumberFormat="1" applyFont="1" applyFill="1" applyBorder="1" applyAlignment="1">
      <alignment horizontal="right" vertical="center"/>
    </xf>
    <xf numFmtId="190" fontId="7" fillId="0" borderId="13" xfId="2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188" fontId="6" fillId="0" borderId="14" xfId="2" applyNumberFormat="1" applyFont="1" applyFill="1" applyBorder="1" applyAlignment="1">
      <alignment horizontal="right" vertical="center"/>
    </xf>
    <xf numFmtId="190" fontId="6" fillId="0" borderId="13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/>
    </xf>
    <xf numFmtId="188" fontId="10" fillId="0" borderId="14" xfId="2" applyNumberFormat="1" applyFont="1" applyFill="1" applyBorder="1" applyAlignment="1">
      <alignment horizontal="center" vertical="center"/>
    </xf>
    <xf numFmtId="189" fontId="10" fillId="0" borderId="13" xfId="2" applyNumberFormat="1" applyFont="1" applyFill="1" applyBorder="1" applyAlignment="1">
      <alignment horizontal="right" vertical="center"/>
    </xf>
    <xf numFmtId="190" fontId="10" fillId="0" borderId="13" xfId="2" applyNumberFormat="1" applyFont="1" applyFill="1" applyBorder="1" applyAlignment="1">
      <alignment horizontal="center" vertical="center"/>
    </xf>
    <xf numFmtId="0" fontId="25" fillId="0" borderId="0" xfId="0" applyFont="1"/>
    <xf numFmtId="189" fontId="2" fillId="0" borderId="0" xfId="6" applyNumberFormat="1" applyFont="1"/>
    <xf numFmtId="0" fontId="10" fillId="0" borderId="0" xfId="0" applyFont="1" applyAlignment="1">
      <alignment horizontal="center" vertical="center"/>
    </xf>
    <xf numFmtId="0" fontId="22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2;&#3641;&#3657;&#3648;&#3604;&#3636;&#3609;&#3607;&#3634;&#3591;&#3648;&#3586;&#3657;&#3634;-&#3629;&#3629;&#3585;&#3626;&#3609;&#3634;&#3617;&#3610;&#3636;&#3609;%205%20&#3649;&#3627;&#3656;&#3591;%20&#3617;&#3636;.&#3618;.%20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มิถุนายน 2561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45865</v>
          </cell>
          <cell r="H12">
            <v>10470</v>
          </cell>
          <cell r="J12">
            <v>38527</v>
          </cell>
          <cell r="K12">
            <v>10808</v>
          </cell>
        </row>
        <row r="13">
          <cell r="G13">
            <v>16962</v>
          </cell>
          <cell r="H13">
            <v>4646</v>
          </cell>
          <cell r="J13">
            <v>14148</v>
          </cell>
          <cell r="K13">
            <v>7303</v>
          </cell>
        </row>
        <row r="14">
          <cell r="G14">
            <v>12079</v>
          </cell>
          <cell r="H14">
            <v>255</v>
          </cell>
          <cell r="J14">
            <v>11891</v>
          </cell>
          <cell r="K14">
            <v>456</v>
          </cell>
        </row>
        <row r="15">
          <cell r="G15">
            <v>2552</v>
          </cell>
          <cell r="H15">
            <v>135</v>
          </cell>
          <cell r="J15">
            <v>2821</v>
          </cell>
          <cell r="K15">
            <v>343</v>
          </cell>
        </row>
        <row r="16">
          <cell r="G16">
            <v>363</v>
          </cell>
          <cell r="H16">
            <v>67</v>
          </cell>
          <cell r="J16">
            <v>294</v>
          </cell>
          <cell r="K16">
            <v>80</v>
          </cell>
        </row>
      </sheetData>
      <sheetData sheetId="8">
        <row r="12">
          <cell r="G12">
            <v>43398</v>
          </cell>
          <cell r="H12">
            <v>9939</v>
          </cell>
          <cell r="J12">
            <v>41824</v>
          </cell>
          <cell r="K12">
            <v>10290</v>
          </cell>
        </row>
        <row r="13">
          <cell r="G13">
            <v>16265</v>
          </cell>
          <cell r="H13">
            <v>4966</v>
          </cell>
          <cell r="J13">
            <v>13103</v>
          </cell>
          <cell r="K13">
            <v>5780</v>
          </cell>
        </row>
        <row r="14">
          <cell r="G14">
            <v>12791</v>
          </cell>
          <cell r="H14">
            <v>315</v>
          </cell>
          <cell r="J14">
            <v>12693</v>
          </cell>
          <cell r="K14">
            <v>362</v>
          </cell>
        </row>
        <row r="15">
          <cell r="G15">
            <v>3182</v>
          </cell>
          <cell r="H15">
            <v>195</v>
          </cell>
          <cell r="J15">
            <v>3152</v>
          </cell>
          <cell r="K15">
            <v>274</v>
          </cell>
        </row>
        <row r="16">
          <cell r="G16">
            <v>359</v>
          </cell>
          <cell r="H16">
            <v>46</v>
          </cell>
          <cell r="J16">
            <v>338</v>
          </cell>
          <cell r="K16">
            <v>66</v>
          </cell>
        </row>
      </sheetData>
      <sheetData sheetId="9">
        <row r="12">
          <cell r="G12">
            <v>42183</v>
          </cell>
          <cell r="H12">
            <v>13217</v>
          </cell>
          <cell r="J12">
            <v>45112</v>
          </cell>
          <cell r="K12">
            <v>10580</v>
          </cell>
        </row>
        <row r="13">
          <cell r="G13">
            <v>14532</v>
          </cell>
          <cell r="H13">
            <v>6933</v>
          </cell>
          <cell r="J13">
            <v>18145</v>
          </cell>
          <cell r="K13">
            <v>4853</v>
          </cell>
        </row>
        <row r="14">
          <cell r="G14">
            <v>11304</v>
          </cell>
          <cell r="H14">
            <v>309</v>
          </cell>
          <cell r="J14">
            <v>12383</v>
          </cell>
          <cell r="K14">
            <v>384</v>
          </cell>
        </row>
        <row r="15">
          <cell r="G15">
            <v>2544</v>
          </cell>
          <cell r="H15">
            <v>238</v>
          </cell>
          <cell r="J15">
            <v>3180</v>
          </cell>
          <cell r="K15">
            <v>288</v>
          </cell>
        </row>
        <row r="16">
          <cell r="G16">
            <v>350</v>
          </cell>
          <cell r="H16">
            <v>68</v>
          </cell>
          <cell r="J16">
            <v>362</v>
          </cell>
          <cell r="K16">
            <v>41</v>
          </cell>
        </row>
      </sheetData>
      <sheetData sheetId="10">
        <row r="12">
          <cell r="G12">
            <v>42642</v>
          </cell>
          <cell r="H12">
            <v>10259</v>
          </cell>
          <cell r="J12">
            <v>39031</v>
          </cell>
          <cell r="K12">
            <v>10260</v>
          </cell>
        </row>
        <row r="13">
          <cell r="G13">
            <v>14183</v>
          </cell>
          <cell r="H13">
            <v>6247</v>
          </cell>
          <cell r="J13">
            <v>16315</v>
          </cell>
          <cell r="K13">
            <v>4938</v>
          </cell>
        </row>
        <row r="14">
          <cell r="G14">
            <v>10609</v>
          </cell>
          <cell r="H14">
            <v>332</v>
          </cell>
          <cell r="J14">
            <v>12621</v>
          </cell>
          <cell r="K14">
            <v>362</v>
          </cell>
        </row>
        <row r="15">
          <cell r="G15">
            <v>2184</v>
          </cell>
          <cell r="H15">
            <v>251</v>
          </cell>
          <cell r="J15">
            <v>2648</v>
          </cell>
          <cell r="K15">
            <v>253</v>
          </cell>
        </row>
        <row r="16">
          <cell r="G16">
            <v>442</v>
          </cell>
          <cell r="H16">
            <v>71</v>
          </cell>
          <cell r="J16">
            <v>391</v>
          </cell>
          <cell r="K16">
            <v>51</v>
          </cell>
        </row>
      </sheetData>
      <sheetData sheetId="11">
        <row r="12">
          <cell r="G12">
            <v>42799</v>
          </cell>
          <cell r="H12">
            <v>8784</v>
          </cell>
          <cell r="J12">
            <v>37876</v>
          </cell>
          <cell r="K12">
            <v>8706</v>
          </cell>
        </row>
        <row r="13">
          <cell r="G13">
            <v>15141</v>
          </cell>
          <cell r="H13">
            <v>5856</v>
          </cell>
          <cell r="J13">
            <v>14875</v>
          </cell>
          <cell r="K13">
            <v>4986</v>
          </cell>
        </row>
        <row r="14">
          <cell r="G14">
            <v>9786</v>
          </cell>
          <cell r="H14">
            <v>291</v>
          </cell>
          <cell r="J14">
            <v>10400</v>
          </cell>
          <cell r="K14">
            <v>312</v>
          </cell>
        </row>
        <row r="15">
          <cell r="G15">
            <v>2639</v>
          </cell>
          <cell r="H15">
            <v>177</v>
          </cell>
          <cell r="J15">
            <v>2791</v>
          </cell>
          <cell r="K15">
            <v>246</v>
          </cell>
        </row>
        <row r="16">
          <cell r="G16">
            <v>226</v>
          </cell>
          <cell r="H16">
            <v>75</v>
          </cell>
          <cell r="J16">
            <v>277</v>
          </cell>
          <cell r="K16">
            <v>58</v>
          </cell>
        </row>
      </sheetData>
      <sheetData sheetId="12">
        <row r="12">
          <cell r="G12">
            <v>44654</v>
          </cell>
          <cell r="H12">
            <v>8254</v>
          </cell>
          <cell r="J12">
            <v>36179</v>
          </cell>
          <cell r="K12">
            <v>9810</v>
          </cell>
        </row>
        <row r="13">
          <cell r="G13">
            <v>16245</v>
          </cell>
          <cell r="H13">
            <v>5224</v>
          </cell>
          <cell r="J13">
            <v>15111</v>
          </cell>
          <cell r="K13">
            <v>5776</v>
          </cell>
        </row>
        <row r="14">
          <cell r="G14">
            <v>11660</v>
          </cell>
          <cell r="H14">
            <v>292</v>
          </cell>
          <cell r="J14">
            <v>10530</v>
          </cell>
          <cell r="K14">
            <v>299</v>
          </cell>
        </row>
        <row r="15">
          <cell r="G15">
            <v>2888</v>
          </cell>
          <cell r="H15">
            <v>144</v>
          </cell>
          <cell r="J15">
            <v>2866</v>
          </cell>
          <cell r="K15">
            <v>262</v>
          </cell>
        </row>
        <row r="16">
          <cell r="G16">
            <v>314</v>
          </cell>
          <cell r="H16">
            <v>78</v>
          </cell>
          <cell r="J16">
            <v>317</v>
          </cell>
          <cell r="K16">
            <v>54</v>
          </cell>
        </row>
      </sheetData>
      <sheetData sheetId="13">
        <row r="12">
          <cell r="G12">
            <v>47824</v>
          </cell>
          <cell r="H12">
            <v>8538</v>
          </cell>
          <cell r="J12">
            <v>37676</v>
          </cell>
          <cell r="K12">
            <v>9783</v>
          </cell>
        </row>
        <row r="13">
          <cell r="G13">
            <v>17451</v>
          </cell>
          <cell r="H13">
            <v>4520</v>
          </cell>
          <cell r="J13">
            <v>13121</v>
          </cell>
          <cell r="K13">
            <v>6131</v>
          </cell>
        </row>
        <row r="14">
          <cell r="G14">
            <v>11971</v>
          </cell>
          <cell r="H14">
            <v>332</v>
          </cell>
          <cell r="J14">
            <v>11455</v>
          </cell>
          <cell r="K14">
            <v>315</v>
          </cell>
        </row>
        <row r="15">
          <cell r="G15">
            <v>2753</v>
          </cell>
          <cell r="H15">
            <v>190</v>
          </cell>
          <cell r="J15">
            <v>2502</v>
          </cell>
          <cell r="K15">
            <v>313</v>
          </cell>
        </row>
        <row r="16">
          <cell r="G16">
            <v>279</v>
          </cell>
          <cell r="H16">
            <v>66</v>
          </cell>
          <cell r="J16">
            <v>418</v>
          </cell>
          <cell r="K16">
            <v>45</v>
          </cell>
        </row>
      </sheetData>
      <sheetData sheetId="14">
        <row r="12">
          <cell r="G12">
            <v>47622</v>
          </cell>
          <cell r="H12">
            <v>10079</v>
          </cell>
          <cell r="J12">
            <v>39134</v>
          </cell>
          <cell r="K12">
            <v>10097</v>
          </cell>
        </row>
        <row r="13">
          <cell r="G13">
            <v>17651</v>
          </cell>
          <cell r="H13">
            <v>4902</v>
          </cell>
          <cell r="J13">
            <v>14439</v>
          </cell>
          <cell r="K13">
            <v>7151</v>
          </cell>
        </row>
        <row r="14">
          <cell r="G14">
            <v>12979</v>
          </cell>
          <cell r="H14">
            <v>267</v>
          </cell>
          <cell r="J14">
            <v>12557</v>
          </cell>
          <cell r="K14">
            <v>353</v>
          </cell>
        </row>
        <row r="15">
          <cell r="G15">
            <v>2974</v>
          </cell>
          <cell r="H15">
            <v>148</v>
          </cell>
          <cell r="J15">
            <v>3160</v>
          </cell>
          <cell r="K15">
            <v>393</v>
          </cell>
        </row>
        <row r="16">
          <cell r="G16">
            <v>368</v>
          </cell>
          <cell r="H16">
            <v>77</v>
          </cell>
          <cell r="J16">
            <v>360</v>
          </cell>
          <cell r="K16">
            <v>46</v>
          </cell>
        </row>
      </sheetData>
      <sheetData sheetId="15">
        <row r="12">
          <cell r="G12">
            <v>47237</v>
          </cell>
          <cell r="H12">
            <v>9776</v>
          </cell>
          <cell r="J12">
            <v>44585</v>
          </cell>
          <cell r="K12">
            <v>9279</v>
          </cell>
        </row>
        <row r="13">
          <cell r="G13">
            <v>18722</v>
          </cell>
          <cell r="H13">
            <v>4916</v>
          </cell>
          <cell r="J13">
            <v>13713</v>
          </cell>
          <cell r="K13">
            <v>5444</v>
          </cell>
        </row>
        <row r="14">
          <cell r="G14">
            <v>13434</v>
          </cell>
          <cell r="H14">
            <v>337</v>
          </cell>
          <cell r="J14">
            <v>12883</v>
          </cell>
          <cell r="K14">
            <v>299</v>
          </cell>
        </row>
        <row r="15">
          <cell r="G15">
            <v>3457</v>
          </cell>
          <cell r="H15">
            <v>153</v>
          </cell>
          <cell r="J15">
            <v>3282</v>
          </cell>
          <cell r="K15">
            <v>283</v>
          </cell>
        </row>
        <row r="16">
          <cell r="G16">
            <v>403</v>
          </cell>
          <cell r="H16">
            <v>59</v>
          </cell>
          <cell r="J16">
            <v>358</v>
          </cell>
          <cell r="K16">
            <v>62</v>
          </cell>
        </row>
      </sheetData>
      <sheetData sheetId="16">
        <row r="12">
          <cell r="G12">
            <v>47555</v>
          </cell>
          <cell r="H12">
            <v>11933</v>
          </cell>
          <cell r="J12">
            <v>48162</v>
          </cell>
          <cell r="K12">
            <v>9026</v>
          </cell>
        </row>
        <row r="13">
          <cell r="G13">
            <v>15993</v>
          </cell>
          <cell r="H13">
            <v>7517</v>
          </cell>
          <cell r="J13">
            <v>18638</v>
          </cell>
          <cell r="K13">
            <v>4281</v>
          </cell>
        </row>
        <row r="14">
          <cell r="G14">
            <v>13994</v>
          </cell>
          <cell r="H14">
            <v>390</v>
          </cell>
          <cell r="J14">
            <v>13136</v>
          </cell>
          <cell r="K14">
            <v>318</v>
          </cell>
        </row>
        <row r="15">
          <cell r="G15">
            <v>3005</v>
          </cell>
          <cell r="H15">
            <v>295</v>
          </cell>
          <cell r="J15">
            <v>3669</v>
          </cell>
          <cell r="K15">
            <v>226</v>
          </cell>
        </row>
        <row r="16">
          <cell r="G16">
            <v>456</v>
          </cell>
          <cell r="H16">
            <v>125</v>
          </cell>
          <cell r="J16">
            <v>425</v>
          </cell>
          <cell r="K16">
            <v>55</v>
          </cell>
        </row>
      </sheetData>
      <sheetData sheetId="17">
        <row r="12">
          <cell r="G12">
            <v>44304</v>
          </cell>
          <cell r="H12">
            <v>9751</v>
          </cell>
          <cell r="J12">
            <v>43048</v>
          </cell>
          <cell r="K12">
            <v>8751</v>
          </cell>
        </row>
        <row r="13">
          <cell r="G13">
            <v>16473</v>
          </cell>
          <cell r="H13">
            <v>6741</v>
          </cell>
          <cell r="J13">
            <v>17077</v>
          </cell>
          <cell r="K13">
            <v>4389</v>
          </cell>
        </row>
        <row r="14">
          <cell r="G14">
            <v>12229</v>
          </cell>
          <cell r="H14">
            <v>312</v>
          </cell>
          <cell r="J14">
            <v>13124</v>
          </cell>
          <cell r="K14">
            <v>238</v>
          </cell>
        </row>
        <row r="15">
          <cell r="G15">
            <v>2274</v>
          </cell>
          <cell r="H15">
            <v>270</v>
          </cell>
          <cell r="J15">
            <v>3010</v>
          </cell>
          <cell r="K15">
            <v>238</v>
          </cell>
        </row>
        <row r="16">
          <cell r="G16">
            <v>494</v>
          </cell>
          <cell r="H16">
            <v>110</v>
          </cell>
          <cell r="J16">
            <v>422</v>
          </cell>
          <cell r="K16">
            <v>44</v>
          </cell>
        </row>
      </sheetData>
      <sheetData sheetId="18">
        <row r="12">
          <cell r="G12">
            <v>45505</v>
          </cell>
          <cell r="H12">
            <v>9079</v>
          </cell>
          <cell r="J12">
            <v>43091</v>
          </cell>
          <cell r="K12">
            <v>7569</v>
          </cell>
        </row>
        <row r="13">
          <cell r="G13">
            <v>17131</v>
          </cell>
          <cell r="H13">
            <v>5994</v>
          </cell>
          <cell r="J13">
            <v>15853</v>
          </cell>
          <cell r="K13">
            <v>4349</v>
          </cell>
        </row>
        <row r="14">
          <cell r="G14">
            <v>12347</v>
          </cell>
          <cell r="H14">
            <v>280</v>
          </cell>
          <cell r="J14">
            <v>12342</v>
          </cell>
          <cell r="K14">
            <v>277</v>
          </cell>
        </row>
        <row r="15">
          <cell r="G15">
            <v>2880</v>
          </cell>
          <cell r="H15">
            <v>203</v>
          </cell>
          <cell r="J15">
            <v>3115</v>
          </cell>
          <cell r="K15">
            <v>298</v>
          </cell>
        </row>
        <row r="16">
          <cell r="G16">
            <v>317</v>
          </cell>
          <cell r="H16">
            <v>32</v>
          </cell>
          <cell r="J16">
            <v>288</v>
          </cell>
          <cell r="K16">
            <v>41</v>
          </cell>
        </row>
      </sheetData>
      <sheetData sheetId="19">
        <row r="12">
          <cell r="G12">
            <v>47160</v>
          </cell>
          <cell r="H12">
            <v>8461</v>
          </cell>
          <cell r="J12">
            <v>40704</v>
          </cell>
          <cell r="K12">
            <v>8536</v>
          </cell>
        </row>
        <row r="13">
          <cell r="G13">
            <v>18128</v>
          </cell>
          <cell r="H13">
            <v>4696</v>
          </cell>
          <cell r="J13">
            <v>16963</v>
          </cell>
          <cell r="K13">
            <v>4970</v>
          </cell>
        </row>
        <row r="14">
          <cell r="G14">
            <v>13560</v>
          </cell>
          <cell r="H14">
            <v>259</v>
          </cell>
          <cell r="J14">
            <v>12481</v>
          </cell>
          <cell r="K14">
            <v>301</v>
          </cell>
        </row>
        <row r="15">
          <cell r="G15">
            <v>3146</v>
          </cell>
          <cell r="H15">
            <v>126</v>
          </cell>
          <cell r="J15">
            <v>3294</v>
          </cell>
          <cell r="K15">
            <v>290</v>
          </cell>
        </row>
        <row r="16">
          <cell r="G16">
            <v>465</v>
          </cell>
          <cell r="H16">
            <v>90</v>
          </cell>
          <cell r="J16">
            <v>425</v>
          </cell>
          <cell r="K16">
            <v>40</v>
          </cell>
        </row>
      </sheetData>
      <sheetData sheetId="20">
        <row r="12">
          <cell r="G12">
            <v>54530</v>
          </cell>
          <cell r="H12">
            <v>8157</v>
          </cell>
          <cell r="J12">
            <v>40850</v>
          </cell>
          <cell r="K12">
            <v>9414</v>
          </cell>
        </row>
        <row r="13">
          <cell r="G13">
            <v>19010</v>
          </cell>
          <cell r="H13">
            <v>4302</v>
          </cell>
          <cell r="J13">
            <v>14598</v>
          </cell>
          <cell r="K13">
            <v>5926</v>
          </cell>
        </row>
        <row r="14">
          <cell r="G14">
            <v>14837</v>
          </cell>
          <cell r="H14">
            <v>276</v>
          </cell>
          <cell r="J14">
            <v>12544</v>
          </cell>
          <cell r="K14">
            <v>361</v>
          </cell>
        </row>
        <row r="15">
          <cell r="G15">
            <v>3283</v>
          </cell>
          <cell r="H15">
            <v>111</v>
          </cell>
          <cell r="J15">
            <v>2976</v>
          </cell>
          <cell r="K15">
            <v>317</v>
          </cell>
        </row>
        <row r="16">
          <cell r="G16">
            <v>306</v>
          </cell>
          <cell r="H16">
            <v>50</v>
          </cell>
          <cell r="J16">
            <v>256</v>
          </cell>
          <cell r="K16">
            <v>50</v>
          </cell>
        </row>
      </sheetData>
      <sheetData sheetId="21">
        <row r="12">
          <cell r="G12">
            <v>55103</v>
          </cell>
          <cell r="H12">
            <v>9183</v>
          </cell>
          <cell r="J12">
            <v>43339</v>
          </cell>
          <cell r="K12">
            <v>10138</v>
          </cell>
        </row>
        <row r="13">
          <cell r="G13">
            <v>19014</v>
          </cell>
          <cell r="H13">
            <v>3844</v>
          </cell>
          <cell r="J13">
            <v>16787</v>
          </cell>
          <cell r="K13">
            <v>6524</v>
          </cell>
        </row>
        <row r="14">
          <cell r="G14">
            <v>14947</v>
          </cell>
          <cell r="H14">
            <v>316</v>
          </cell>
          <cell r="J14">
            <v>14062</v>
          </cell>
          <cell r="K14">
            <v>399</v>
          </cell>
        </row>
        <row r="15">
          <cell r="G15">
            <v>3437</v>
          </cell>
          <cell r="H15">
            <v>142</v>
          </cell>
          <cell r="J15">
            <v>3413</v>
          </cell>
          <cell r="K15">
            <v>322</v>
          </cell>
        </row>
        <row r="16">
          <cell r="G16">
            <v>664</v>
          </cell>
          <cell r="H16">
            <v>67</v>
          </cell>
          <cell r="J16">
            <v>395</v>
          </cell>
          <cell r="K16">
            <v>83</v>
          </cell>
        </row>
      </sheetData>
      <sheetData sheetId="22">
        <row r="12">
          <cell r="G12">
            <v>53751</v>
          </cell>
          <cell r="H12">
            <v>8662</v>
          </cell>
          <cell r="J12">
            <v>49428</v>
          </cell>
          <cell r="K12">
            <v>9068</v>
          </cell>
        </row>
        <row r="13">
          <cell r="G13">
            <v>19825</v>
          </cell>
          <cell r="H13">
            <v>4309</v>
          </cell>
          <cell r="J13">
            <v>15985</v>
          </cell>
          <cell r="K13">
            <v>4836</v>
          </cell>
        </row>
        <row r="14">
          <cell r="G14">
            <v>15227</v>
          </cell>
          <cell r="H14">
            <v>313</v>
          </cell>
          <cell r="J14">
            <v>14974</v>
          </cell>
          <cell r="K14">
            <v>300</v>
          </cell>
        </row>
        <row r="15">
          <cell r="G15">
            <v>3841</v>
          </cell>
          <cell r="H15">
            <v>167</v>
          </cell>
          <cell r="J15">
            <v>3553</v>
          </cell>
          <cell r="K15">
            <v>333</v>
          </cell>
        </row>
        <row r="16">
          <cell r="G16">
            <v>420</v>
          </cell>
          <cell r="H16">
            <v>39</v>
          </cell>
          <cell r="J16">
            <v>485</v>
          </cell>
          <cell r="K16">
            <v>55</v>
          </cell>
        </row>
      </sheetData>
      <sheetData sheetId="23">
        <row r="12">
          <cell r="G12">
            <v>50315</v>
          </cell>
          <cell r="H12">
            <v>11430</v>
          </cell>
          <cell r="J12">
            <v>50735</v>
          </cell>
          <cell r="K12">
            <v>8592</v>
          </cell>
        </row>
        <row r="13">
          <cell r="G13">
            <v>16394</v>
          </cell>
          <cell r="H13">
            <v>6838</v>
          </cell>
          <cell r="J13">
            <v>20925</v>
          </cell>
          <cell r="K13">
            <v>3974</v>
          </cell>
        </row>
        <row r="14">
          <cell r="G14">
            <v>14987</v>
          </cell>
          <cell r="H14">
            <v>294</v>
          </cell>
          <cell r="J14">
            <v>15935</v>
          </cell>
          <cell r="K14">
            <v>331</v>
          </cell>
        </row>
        <row r="15">
          <cell r="G15">
            <v>3195</v>
          </cell>
          <cell r="H15">
            <v>246</v>
          </cell>
          <cell r="J15">
            <v>4085</v>
          </cell>
          <cell r="K15">
            <v>244</v>
          </cell>
        </row>
        <row r="16">
          <cell r="G16">
            <v>396</v>
          </cell>
          <cell r="H16">
            <v>66</v>
          </cell>
          <cell r="J16">
            <v>709</v>
          </cell>
          <cell r="K16">
            <v>55</v>
          </cell>
        </row>
      </sheetData>
      <sheetData sheetId="24">
        <row r="12">
          <cell r="G12">
            <v>47981</v>
          </cell>
          <cell r="H12">
            <v>9007</v>
          </cell>
          <cell r="J12">
            <v>51306</v>
          </cell>
          <cell r="K12">
            <v>8696</v>
          </cell>
        </row>
        <row r="13">
          <cell r="G13">
            <v>15902</v>
          </cell>
          <cell r="H13">
            <v>5828</v>
          </cell>
          <cell r="J13">
            <v>19506</v>
          </cell>
          <cell r="K13">
            <v>4103</v>
          </cell>
        </row>
        <row r="14">
          <cell r="G14">
            <v>12272</v>
          </cell>
          <cell r="H14">
            <v>276</v>
          </cell>
          <cell r="J14">
            <v>15038</v>
          </cell>
          <cell r="K14">
            <v>318</v>
          </cell>
        </row>
        <row r="15">
          <cell r="G15">
            <v>2644</v>
          </cell>
          <cell r="H15">
            <v>267</v>
          </cell>
          <cell r="J15">
            <v>3827</v>
          </cell>
          <cell r="K15">
            <v>261</v>
          </cell>
        </row>
        <row r="16">
          <cell r="G16">
            <v>570</v>
          </cell>
          <cell r="H16">
            <v>61</v>
          </cell>
          <cell r="J16">
            <v>628</v>
          </cell>
          <cell r="K16">
            <v>124</v>
          </cell>
        </row>
      </sheetData>
      <sheetData sheetId="25">
        <row r="12">
          <cell r="G12">
            <v>48035</v>
          </cell>
          <cell r="H12">
            <v>8148</v>
          </cell>
          <cell r="J12">
            <v>47170</v>
          </cell>
          <cell r="K12">
            <v>8598</v>
          </cell>
        </row>
        <row r="13">
          <cell r="G13">
            <v>16287</v>
          </cell>
          <cell r="H13">
            <v>5182</v>
          </cell>
          <cell r="J13">
            <v>17521</v>
          </cell>
          <cell r="K13">
            <v>4283</v>
          </cell>
        </row>
        <row r="14">
          <cell r="G14">
            <v>12637</v>
          </cell>
          <cell r="H14">
            <v>363</v>
          </cell>
          <cell r="J14">
            <v>14830</v>
          </cell>
          <cell r="K14">
            <v>261</v>
          </cell>
        </row>
        <row r="15">
          <cell r="G15">
            <v>3178</v>
          </cell>
          <cell r="H15">
            <v>193</v>
          </cell>
          <cell r="J15">
            <v>3975</v>
          </cell>
          <cell r="K15">
            <v>281</v>
          </cell>
        </row>
        <row r="16">
          <cell r="G16">
            <v>295</v>
          </cell>
          <cell r="H16">
            <v>24</v>
          </cell>
          <cell r="J16">
            <v>329</v>
          </cell>
          <cell r="K16">
            <v>74</v>
          </cell>
        </row>
      </sheetData>
      <sheetData sheetId="26">
        <row r="12">
          <cell r="G12">
            <v>47795</v>
          </cell>
          <cell r="H12">
            <v>8176</v>
          </cell>
          <cell r="J12">
            <v>44095</v>
          </cell>
          <cell r="K12">
            <v>10330</v>
          </cell>
        </row>
        <row r="13">
          <cell r="G13">
            <v>16880</v>
          </cell>
          <cell r="H13">
            <v>4495</v>
          </cell>
          <cell r="J13">
            <v>17971</v>
          </cell>
          <cell r="K13">
            <v>5301</v>
          </cell>
        </row>
        <row r="14">
          <cell r="G14">
            <v>12108</v>
          </cell>
          <cell r="H14">
            <v>264</v>
          </cell>
          <cell r="J14">
            <v>14062</v>
          </cell>
          <cell r="K14">
            <v>362</v>
          </cell>
        </row>
        <row r="15">
          <cell r="G15">
            <v>3049</v>
          </cell>
          <cell r="H15">
            <v>164</v>
          </cell>
          <cell r="J15">
            <v>3836</v>
          </cell>
          <cell r="K15">
            <v>303</v>
          </cell>
        </row>
        <row r="16">
          <cell r="G16">
            <v>501</v>
          </cell>
          <cell r="H16">
            <v>70</v>
          </cell>
          <cell r="J16">
            <v>445</v>
          </cell>
          <cell r="K16">
            <v>124</v>
          </cell>
        </row>
      </sheetData>
      <sheetData sheetId="27">
        <row r="12">
          <cell r="G12">
            <v>50465</v>
          </cell>
          <cell r="H12">
            <v>8294</v>
          </cell>
          <cell r="J12">
            <v>44788</v>
          </cell>
          <cell r="K12">
            <v>9740</v>
          </cell>
        </row>
        <row r="13">
          <cell r="G13">
            <v>18378</v>
          </cell>
          <cell r="H13">
            <v>3808</v>
          </cell>
          <cell r="J13">
            <v>15461</v>
          </cell>
          <cell r="K13">
            <v>6152</v>
          </cell>
        </row>
        <row r="14">
          <cell r="G14">
            <v>13320</v>
          </cell>
          <cell r="H14">
            <v>263</v>
          </cell>
          <cell r="J14">
            <v>13621</v>
          </cell>
          <cell r="K14">
            <v>349</v>
          </cell>
        </row>
        <row r="15">
          <cell r="G15">
            <v>2958</v>
          </cell>
          <cell r="H15">
            <v>178</v>
          </cell>
          <cell r="J15">
            <v>3026</v>
          </cell>
          <cell r="K15">
            <v>411</v>
          </cell>
        </row>
        <row r="16">
          <cell r="G16">
            <v>380</v>
          </cell>
          <cell r="H16">
            <v>61</v>
          </cell>
          <cell r="J16">
            <v>434</v>
          </cell>
          <cell r="K16">
            <v>72</v>
          </cell>
        </row>
      </sheetData>
      <sheetData sheetId="28">
        <row r="12">
          <cell r="G12">
            <v>51237</v>
          </cell>
          <cell r="H12">
            <v>8920</v>
          </cell>
          <cell r="J12">
            <v>45016</v>
          </cell>
          <cell r="K12">
            <v>11597</v>
          </cell>
        </row>
        <row r="13">
          <cell r="G13">
            <v>17521</v>
          </cell>
          <cell r="H13">
            <v>4223</v>
          </cell>
          <cell r="J13">
            <v>16384</v>
          </cell>
          <cell r="K13">
            <v>7022</v>
          </cell>
        </row>
        <row r="14">
          <cell r="G14">
            <v>12836</v>
          </cell>
          <cell r="H14">
            <v>314</v>
          </cell>
          <cell r="J14">
            <v>15084</v>
          </cell>
          <cell r="K14">
            <v>509</v>
          </cell>
        </row>
        <row r="15">
          <cell r="G15">
            <v>3233</v>
          </cell>
          <cell r="H15">
            <v>197</v>
          </cell>
          <cell r="J15">
            <v>3215</v>
          </cell>
          <cell r="K15">
            <v>493</v>
          </cell>
        </row>
        <row r="16">
          <cell r="G16">
            <v>470</v>
          </cell>
          <cell r="H16">
            <v>31</v>
          </cell>
          <cell r="J16">
            <v>538</v>
          </cell>
          <cell r="K16">
            <v>108</v>
          </cell>
        </row>
      </sheetData>
      <sheetData sheetId="29">
        <row r="12">
          <cell r="G12">
            <v>48280</v>
          </cell>
          <cell r="H12">
            <v>9625</v>
          </cell>
          <cell r="J12">
            <v>48833</v>
          </cell>
          <cell r="K12">
            <v>9553</v>
          </cell>
        </row>
        <row r="13">
          <cell r="G13">
            <v>18367</v>
          </cell>
          <cell r="H13">
            <v>4346</v>
          </cell>
          <cell r="J13">
            <v>16043</v>
          </cell>
          <cell r="K13">
            <v>5262</v>
          </cell>
        </row>
        <row r="14">
          <cell r="G14">
            <v>13731</v>
          </cell>
          <cell r="H14">
            <v>342</v>
          </cell>
          <cell r="J14">
            <v>14854</v>
          </cell>
          <cell r="K14">
            <v>391</v>
          </cell>
        </row>
        <row r="15">
          <cell r="G15">
            <v>3550</v>
          </cell>
          <cell r="H15">
            <v>158</v>
          </cell>
          <cell r="J15">
            <v>3778</v>
          </cell>
          <cell r="K15">
            <v>350</v>
          </cell>
        </row>
        <row r="16">
          <cell r="G16">
            <v>338</v>
          </cell>
          <cell r="H16">
            <v>50</v>
          </cell>
          <cell r="J16">
            <v>361</v>
          </cell>
          <cell r="K16">
            <v>140</v>
          </cell>
        </row>
      </sheetData>
      <sheetData sheetId="30">
        <row r="12">
          <cell r="G12">
            <v>48732</v>
          </cell>
          <cell r="H12">
            <v>11800</v>
          </cell>
          <cell r="J12">
            <v>50481</v>
          </cell>
          <cell r="K12">
            <v>9101</v>
          </cell>
        </row>
        <row r="13">
          <cell r="G13">
            <v>15348</v>
          </cell>
          <cell r="H13">
            <v>7196</v>
          </cell>
          <cell r="J13">
            <v>20553</v>
          </cell>
          <cell r="K13">
            <v>4303</v>
          </cell>
        </row>
        <row r="14">
          <cell r="G14">
            <v>13887</v>
          </cell>
          <cell r="H14">
            <v>372</v>
          </cell>
          <cell r="J14">
            <v>15492</v>
          </cell>
          <cell r="K14">
            <v>361</v>
          </cell>
        </row>
        <row r="15">
          <cell r="G15">
            <v>3028</v>
          </cell>
          <cell r="H15">
            <v>360</v>
          </cell>
          <cell r="J15">
            <v>3658</v>
          </cell>
          <cell r="K15">
            <v>229</v>
          </cell>
        </row>
        <row r="16">
          <cell r="G16">
            <v>379</v>
          </cell>
          <cell r="H16">
            <v>74</v>
          </cell>
          <cell r="J16">
            <v>547</v>
          </cell>
          <cell r="K16">
            <v>91</v>
          </cell>
        </row>
      </sheetData>
      <sheetData sheetId="31">
        <row r="12">
          <cell r="G12">
            <v>47279</v>
          </cell>
          <cell r="H12">
            <v>11457</v>
          </cell>
          <cell r="J12">
            <v>47557</v>
          </cell>
          <cell r="K12">
            <v>9716</v>
          </cell>
        </row>
        <row r="13">
          <cell r="G13">
            <v>16108</v>
          </cell>
          <cell r="H13">
            <v>6338</v>
          </cell>
          <cell r="J13">
            <v>18504</v>
          </cell>
          <cell r="K13">
            <v>4723</v>
          </cell>
        </row>
        <row r="14">
          <cell r="G14">
            <v>12425</v>
          </cell>
          <cell r="H14">
            <v>386</v>
          </cell>
          <cell r="J14">
            <v>13671</v>
          </cell>
          <cell r="K14">
            <v>340</v>
          </cell>
        </row>
        <row r="15">
          <cell r="G15">
            <v>2560</v>
          </cell>
          <cell r="H15">
            <v>334</v>
          </cell>
          <cell r="J15">
            <v>3433</v>
          </cell>
          <cell r="K15">
            <v>290</v>
          </cell>
        </row>
        <row r="16">
          <cell r="G16">
            <v>448</v>
          </cell>
          <cell r="H16">
            <v>92</v>
          </cell>
          <cell r="J16">
            <v>534</v>
          </cell>
          <cell r="K16">
            <v>94</v>
          </cell>
        </row>
      </sheetData>
      <sheetData sheetId="32">
        <row r="12">
          <cell r="G12">
            <v>45857</v>
          </cell>
          <cell r="H12">
            <v>9758</v>
          </cell>
          <cell r="J12">
            <v>44105</v>
          </cell>
          <cell r="K12">
            <v>8905</v>
          </cell>
        </row>
        <row r="13">
          <cell r="G13">
            <v>15757</v>
          </cell>
          <cell r="H13">
            <v>5450</v>
          </cell>
          <cell r="J13">
            <v>16509</v>
          </cell>
          <cell r="K13">
            <v>4743</v>
          </cell>
        </row>
        <row r="14">
          <cell r="G14">
            <v>12635</v>
          </cell>
          <cell r="H14">
            <v>297</v>
          </cell>
          <cell r="J14">
            <v>13432</v>
          </cell>
          <cell r="K14">
            <v>360</v>
          </cell>
        </row>
        <row r="15">
          <cell r="G15">
            <v>2998</v>
          </cell>
          <cell r="H15">
            <v>209</v>
          </cell>
          <cell r="J15">
            <v>3503</v>
          </cell>
          <cell r="K15">
            <v>377</v>
          </cell>
        </row>
        <row r="16">
          <cell r="G16">
            <v>211</v>
          </cell>
          <cell r="H16">
            <v>50</v>
          </cell>
          <cell r="J16">
            <v>334</v>
          </cell>
          <cell r="K16">
            <v>70</v>
          </cell>
        </row>
      </sheetData>
      <sheetData sheetId="33">
        <row r="12">
          <cell r="G12">
            <v>46047</v>
          </cell>
          <cell r="H12">
            <v>9375</v>
          </cell>
          <cell r="J12">
            <v>43160</v>
          </cell>
          <cell r="K12">
            <v>8887</v>
          </cell>
        </row>
        <row r="13">
          <cell r="G13">
            <v>16377</v>
          </cell>
          <cell r="H13">
            <v>4945</v>
          </cell>
          <cell r="J13">
            <v>16461</v>
          </cell>
          <cell r="K13">
            <v>5626</v>
          </cell>
        </row>
        <row r="14">
          <cell r="G14">
            <v>12444</v>
          </cell>
          <cell r="H14">
            <v>369</v>
          </cell>
          <cell r="J14">
            <v>13107</v>
          </cell>
          <cell r="K14">
            <v>368</v>
          </cell>
        </row>
        <row r="15">
          <cell r="G15">
            <v>3030</v>
          </cell>
          <cell r="H15">
            <v>240</v>
          </cell>
          <cell r="J15">
            <v>3620</v>
          </cell>
          <cell r="K15">
            <v>295</v>
          </cell>
        </row>
        <row r="16">
          <cell r="G16">
            <v>349</v>
          </cell>
          <cell r="H16">
            <v>98</v>
          </cell>
          <cell r="J16">
            <v>417</v>
          </cell>
          <cell r="K16">
            <v>166</v>
          </cell>
        </row>
      </sheetData>
      <sheetData sheetId="34">
        <row r="12">
          <cell r="G12">
            <v>51802</v>
          </cell>
          <cell r="H12">
            <v>9491</v>
          </cell>
          <cell r="J12">
            <v>45157</v>
          </cell>
          <cell r="K12">
            <v>9030</v>
          </cell>
        </row>
        <row r="13">
          <cell r="G13">
            <v>17705</v>
          </cell>
          <cell r="H13">
            <v>4926</v>
          </cell>
          <cell r="J13">
            <v>15106</v>
          </cell>
          <cell r="K13">
            <v>5740</v>
          </cell>
        </row>
        <row r="14">
          <cell r="G14">
            <v>13924</v>
          </cell>
          <cell r="H14">
            <v>376</v>
          </cell>
          <cell r="J14">
            <v>13036</v>
          </cell>
          <cell r="K14">
            <v>374</v>
          </cell>
        </row>
        <row r="15">
          <cell r="G15">
            <v>3066</v>
          </cell>
          <cell r="H15">
            <v>208</v>
          </cell>
          <cell r="J15">
            <v>3006</v>
          </cell>
          <cell r="K15">
            <v>299</v>
          </cell>
        </row>
        <row r="16">
          <cell r="G16">
            <v>323</v>
          </cell>
          <cell r="H16">
            <v>74</v>
          </cell>
          <cell r="J16">
            <v>325</v>
          </cell>
          <cell r="K16">
            <v>109</v>
          </cell>
        </row>
      </sheetData>
      <sheetData sheetId="35">
        <row r="12">
          <cell r="G12">
            <v>53796</v>
          </cell>
          <cell r="H12">
            <v>10688</v>
          </cell>
          <cell r="J12">
            <v>45936</v>
          </cell>
          <cell r="K12">
            <v>9881</v>
          </cell>
        </row>
        <row r="13">
          <cell r="G13">
            <v>17316</v>
          </cell>
          <cell r="H13">
            <v>4784</v>
          </cell>
          <cell r="J13">
            <v>16774</v>
          </cell>
          <cell r="K13">
            <v>6094</v>
          </cell>
        </row>
        <row r="14">
          <cell r="G14">
            <v>14922</v>
          </cell>
          <cell r="H14">
            <v>369</v>
          </cell>
          <cell r="J14">
            <v>15059</v>
          </cell>
          <cell r="K14">
            <v>462</v>
          </cell>
        </row>
        <row r="15">
          <cell r="G15">
            <v>3027</v>
          </cell>
          <cell r="H15">
            <v>208</v>
          </cell>
          <cell r="J15">
            <v>3525</v>
          </cell>
          <cell r="K15">
            <v>309</v>
          </cell>
        </row>
        <row r="16">
          <cell r="G16">
            <v>516</v>
          </cell>
          <cell r="H16">
            <v>73</v>
          </cell>
          <cell r="J16">
            <v>412</v>
          </cell>
          <cell r="K16">
            <v>130</v>
          </cell>
        </row>
      </sheetData>
      <sheetData sheetId="36">
        <row r="12">
          <cell r="G12">
            <v>52210</v>
          </cell>
          <cell r="H12">
            <v>10350</v>
          </cell>
          <cell r="J12">
            <v>48801</v>
          </cell>
          <cell r="K12">
            <v>9369</v>
          </cell>
        </row>
        <row r="13">
          <cell r="G13">
            <v>18863</v>
          </cell>
          <cell r="H13">
            <v>5153</v>
          </cell>
          <cell r="J13">
            <v>15867</v>
          </cell>
          <cell r="K13">
            <v>4850</v>
          </cell>
        </row>
        <row r="14">
          <cell r="G14">
            <v>15176</v>
          </cell>
          <cell r="H14">
            <v>375</v>
          </cell>
          <cell r="J14">
            <v>14446</v>
          </cell>
          <cell r="K14">
            <v>389</v>
          </cell>
        </row>
        <row r="15">
          <cell r="G15">
            <v>3882</v>
          </cell>
          <cell r="H15">
            <v>244</v>
          </cell>
          <cell r="J15">
            <v>3715</v>
          </cell>
          <cell r="K15">
            <v>307</v>
          </cell>
        </row>
        <row r="16">
          <cell r="G16">
            <v>245</v>
          </cell>
          <cell r="H16">
            <v>64</v>
          </cell>
          <cell r="J16">
            <v>360</v>
          </cell>
          <cell r="K16">
            <v>55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6" activePane="bottomLeft" state="frozen"/>
      <selection activeCell="F40" activeCellId="1" sqref="D53:F53 F40"/>
      <selection pane="bottomLeft" activeCell="F40" activeCellId="1" sqref="D53:F53 F40"/>
    </sheetView>
  </sheetViews>
  <sheetFormatPr defaultColWidth="9" defaultRowHeight="12.75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>
      <c r="A1" s="1" t="s">
        <v>0</v>
      </c>
      <c r="B1" s="1"/>
      <c r="C1" s="1"/>
      <c r="D1" s="1"/>
      <c r="E1" s="1"/>
      <c r="F1" s="1"/>
      <c r="G1" s="1"/>
      <c r="H1" s="1"/>
    </row>
    <row r="2" spans="1:15" ht="18.75">
      <c r="B2" s="3"/>
      <c r="C2" s="3" t="s">
        <v>1</v>
      </c>
      <c r="D2" s="4" t="str">
        <f>'[1]รวม 5 ทอ.'!D2</f>
        <v>เดือน มิถุนายน 2561</v>
      </c>
      <c r="E2" s="3"/>
      <c r="F2" s="3"/>
      <c r="G2" s="3"/>
      <c r="H2" s="3"/>
    </row>
    <row r="3" spans="1:15" ht="18.75">
      <c r="A3" s="5"/>
      <c r="B3" s="6"/>
      <c r="C3" s="5"/>
      <c r="D3" s="5"/>
      <c r="E3" s="7"/>
      <c r="F3" s="5"/>
      <c r="G3" s="8"/>
      <c r="H3" s="8"/>
    </row>
    <row r="4" spans="1:15" ht="18.75">
      <c r="A4" s="5"/>
      <c r="B4" s="6"/>
      <c r="C4" s="5"/>
      <c r="D4" s="5"/>
      <c r="E4" s="7"/>
      <c r="F4" s="5"/>
      <c r="G4" s="9"/>
      <c r="H4" s="9"/>
    </row>
    <row r="5" spans="1:15" ht="18.7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>
      <c r="A7" s="10"/>
      <c r="B7" s="16"/>
      <c r="C7" s="16"/>
      <c r="D7" s="16"/>
      <c r="E7" s="16"/>
      <c r="F7" s="16"/>
      <c r="G7" s="16"/>
      <c r="H7" s="17"/>
    </row>
    <row r="8" spans="1:15" ht="15.75">
      <c r="A8" s="18">
        <v>1</v>
      </c>
      <c r="B8" s="19">
        <f>'[1]1'!H12</f>
        <v>10470</v>
      </c>
      <c r="C8" s="20">
        <f>'[1]1'!G12</f>
        <v>45865</v>
      </c>
      <c r="D8" s="21">
        <f t="shared" ref="D8:D38" si="0">SUM(B8:C8)</f>
        <v>56335</v>
      </c>
      <c r="E8" s="20">
        <f>'[1]1'!K12</f>
        <v>10808</v>
      </c>
      <c r="F8" s="20">
        <f>'[1]1'!J12</f>
        <v>38527</v>
      </c>
      <c r="G8" s="22">
        <f t="shared" ref="G8:G38" si="1">SUM(E8:F8)</f>
        <v>49335</v>
      </c>
      <c r="H8" s="23">
        <f>IF(SUM(D8,G8)=0,"",SUM(D8,G8))</f>
        <v>105670</v>
      </c>
    </row>
    <row r="9" spans="1:15" ht="15.75">
      <c r="A9" s="18">
        <v>2</v>
      </c>
      <c r="B9" s="24">
        <f>'[1]2'!H12</f>
        <v>9939</v>
      </c>
      <c r="C9" s="25">
        <f>'[1]2'!G12</f>
        <v>43398</v>
      </c>
      <c r="D9" s="26">
        <f t="shared" si="0"/>
        <v>53337</v>
      </c>
      <c r="E9" s="25">
        <f>'[1]2'!K12</f>
        <v>10290</v>
      </c>
      <c r="F9" s="25">
        <f>'[1]2'!J12</f>
        <v>41824</v>
      </c>
      <c r="G9" s="27">
        <f t="shared" si="1"/>
        <v>52114</v>
      </c>
      <c r="H9" s="28">
        <f t="shared" ref="H9:H39" si="2">IF(SUM(D9,G9)=0,"",SUM(D9,G9))</f>
        <v>105451</v>
      </c>
    </row>
    <row r="10" spans="1:15" ht="15.75">
      <c r="A10" s="18">
        <v>3</v>
      </c>
      <c r="B10" s="24">
        <f>'[1]3'!H12</f>
        <v>13217</v>
      </c>
      <c r="C10" s="25">
        <f>'[1]3'!G12</f>
        <v>42183</v>
      </c>
      <c r="D10" s="26">
        <f t="shared" si="0"/>
        <v>55400</v>
      </c>
      <c r="E10" s="25">
        <f>'[1]3'!K12</f>
        <v>10580</v>
      </c>
      <c r="F10" s="25">
        <f>'[1]3'!J12</f>
        <v>45112</v>
      </c>
      <c r="G10" s="27">
        <f t="shared" si="1"/>
        <v>55692</v>
      </c>
      <c r="H10" s="28">
        <f t="shared" si="2"/>
        <v>111092</v>
      </c>
    </row>
    <row r="11" spans="1:15" ht="15.75" customHeight="1">
      <c r="A11" s="18">
        <v>4</v>
      </c>
      <c r="B11" s="24">
        <f>'[1]4'!H12</f>
        <v>10259</v>
      </c>
      <c r="C11" s="25">
        <f>'[1]4'!G12</f>
        <v>42642</v>
      </c>
      <c r="D11" s="26">
        <f t="shared" si="0"/>
        <v>52901</v>
      </c>
      <c r="E11" s="25">
        <f>'[1]4'!K12</f>
        <v>10260</v>
      </c>
      <c r="F11" s="25">
        <f>'[1]4'!J12</f>
        <v>39031</v>
      </c>
      <c r="G11" s="27">
        <f t="shared" si="1"/>
        <v>49291</v>
      </c>
      <c r="H11" s="28">
        <f t="shared" si="2"/>
        <v>102192</v>
      </c>
      <c r="I11" s="29"/>
      <c r="J11" s="29"/>
      <c r="K11" s="30"/>
      <c r="L11" s="29"/>
      <c r="M11" s="29"/>
      <c r="N11" s="31"/>
      <c r="O11" s="32"/>
    </row>
    <row r="12" spans="1:15" ht="17.25" customHeight="1">
      <c r="A12" s="18">
        <v>5</v>
      </c>
      <c r="B12" s="24">
        <f>'[1]5'!H12</f>
        <v>8784</v>
      </c>
      <c r="C12" s="25">
        <f>'[1]5'!G12</f>
        <v>42799</v>
      </c>
      <c r="D12" s="26">
        <f t="shared" si="0"/>
        <v>51583</v>
      </c>
      <c r="E12" s="25">
        <f>'[1]5'!K12</f>
        <v>8706</v>
      </c>
      <c r="F12" s="25">
        <f>'[1]5'!J12</f>
        <v>37876</v>
      </c>
      <c r="G12" s="27">
        <f t="shared" si="1"/>
        <v>46582</v>
      </c>
      <c r="H12" s="28">
        <f t="shared" si="2"/>
        <v>98165</v>
      </c>
      <c r="I12" s="29"/>
      <c r="J12" s="29"/>
      <c r="K12" s="30"/>
      <c r="L12" s="29"/>
      <c r="M12" s="29"/>
      <c r="N12" s="31"/>
      <c r="O12" s="32"/>
    </row>
    <row r="13" spans="1:15" ht="15.75">
      <c r="A13" s="18">
        <v>6</v>
      </c>
      <c r="B13" s="24">
        <f>'[1]6'!H12</f>
        <v>8254</v>
      </c>
      <c r="C13" s="25">
        <f>'[1]6'!G12</f>
        <v>44654</v>
      </c>
      <c r="D13" s="26">
        <f t="shared" si="0"/>
        <v>52908</v>
      </c>
      <c r="E13" s="25">
        <f>'[1]6'!K12</f>
        <v>9810</v>
      </c>
      <c r="F13" s="25">
        <f>'[1]6'!J12</f>
        <v>36179</v>
      </c>
      <c r="G13" s="27">
        <f t="shared" si="1"/>
        <v>45989</v>
      </c>
      <c r="H13" s="28">
        <f t="shared" si="2"/>
        <v>98897</v>
      </c>
      <c r="I13" s="29"/>
      <c r="J13" s="29"/>
      <c r="K13" s="30"/>
      <c r="L13" s="29"/>
      <c r="M13" s="29"/>
      <c r="N13" s="31"/>
      <c r="O13" s="32"/>
    </row>
    <row r="14" spans="1:15" ht="15.75">
      <c r="A14" s="18">
        <v>7</v>
      </c>
      <c r="B14" s="24">
        <f>'[1]7'!H12</f>
        <v>8538</v>
      </c>
      <c r="C14" s="25">
        <f>'[1]7'!G12</f>
        <v>47824</v>
      </c>
      <c r="D14" s="26">
        <f t="shared" si="0"/>
        <v>56362</v>
      </c>
      <c r="E14" s="25">
        <f>'[1]7'!K12</f>
        <v>9783</v>
      </c>
      <c r="F14" s="25">
        <f>'[1]7'!J12</f>
        <v>37676</v>
      </c>
      <c r="G14" s="27">
        <f t="shared" si="1"/>
        <v>47459</v>
      </c>
      <c r="H14" s="28">
        <f t="shared" si="2"/>
        <v>103821</v>
      </c>
    </row>
    <row r="15" spans="1:15" ht="15.75">
      <c r="A15" s="18">
        <v>8</v>
      </c>
      <c r="B15" s="24">
        <f>'[1]8'!H12</f>
        <v>10079</v>
      </c>
      <c r="C15" s="25">
        <f>'[1]8'!G12</f>
        <v>47622</v>
      </c>
      <c r="D15" s="26">
        <f t="shared" si="0"/>
        <v>57701</v>
      </c>
      <c r="E15" s="25">
        <f>'[1]8'!K12</f>
        <v>10097</v>
      </c>
      <c r="F15" s="25">
        <f>'[1]8'!J12</f>
        <v>39134</v>
      </c>
      <c r="G15" s="27">
        <f t="shared" si="1"/>
        <v>49231</v>
      </c>
      <c r="H15" s="28">
        <f t="shared" si="2"/>
        <v>106932</v>
      </c>
      <c r="J15" s="29"/>
      <c r="K15" s="29"/>
      <c r="L15" s="33"/>
      <c r="M15" s="29"/>
      <c r="N15" s="29"/>
    </row>
    <row r="16" spans="1:15" ht="15.75">
      <c r="A16" s="18">
        <v>9</v>
      </c>
      <c r="B16" s="24">
        <f>'[1]9'!H12</f>
        <v>9776</v>
      </c>
      <c r="C16" s="25">
        <f>'[1]9'!G12</f>
        <v>47237</v>
      </c>
      <c r="D16" s="26">
        <f t="shared" si="0"/>
        <v>57013</v>
      </c>
      <c r="E16" s="25">
        <f>'[1]9'!K12</f>
        <v>9279</v>
      </c>
      <c r="F16" s="25">
        <f>'[1]9'!J12</f>
        <v>44585</v>
      </c>
      <c r="G16" s="27">
        <f t="shared" si="1"/>
        <v>53864</v>
      </c>
      <c r="H16" s="28">
        <f t="shared" si="2"/>
        <v>110877</v>
      </c>
      <c r="J16" s="29"/>
      <c r="K16" s="29"/>
      <c r="L16" s="33"/>
      <c r="M16" s="29"/>
      <c r="N16" s="29"/>
    </row>
    <row r="17" spans="1:14" s="38" customFormat="1" ht="15.75">
      <c r="A17" s="34">
        <v>10</v>
      </c>
      <c r="B17" s="24">
        <f>'[1]10'!H12</f>
        <v>11933</v>
      </c>
      <c r="C17" s="25">
        <f>'[1]10'!G12</f>
        <v>47555</v>
      </c>
      <c r="D17" s="35">
        <f t="shared" si="0"/>
        <v>59488</v>
      </c>
      <c r="E17" s="25">
        <f>'[1]10'!K12</f>
        <v>9026</v>
      </c>
      <c r="F17" s="25">
        <f>'[1]10'!J12</f>
        <v>48162</v>
      </c>
      <c r="G17" s="36">
        <f t="shared" si="1"/>
        <v>57188</v>
      </c>
      <c r="H17" s="37">
        <f t="shared" si="2"/>
        <v>116676</v>
      </c>
      <c r="J17" s="39"/>
      <c r="K17" s="39"/>
      <c r="L17" s="40"/>
      <c r="M17" s="39"/>
      <c r="N17" s="39"/>
    </row>
    <row r="18" spans="1:14" s="38" customFormat="1" ht="15.75">
      <c r="A18" s="34">
        <v>11</v>
      </c>
      <c r="B18" s="24">
        <f>'[1]11'!H12</f>
        <v>9751</v>
      </c>
      <c r="C18" s="25">
        <f>'[1]11'!G12</f>
        <v>44304</v>
      </c>
      <c r="D18" s="35">
        <f t="shared" si="0"/>
        <v>54055</v>
      </c>
      <c r="E18" s="25">
        <f>'[1]11'!K12</f>
        <v>8751</v>
      </c>
      <c r="F18" s="25">
        <f>'[1]11'!J12</f>
        <v>43048</v>
      </c>
      <c r="G18" s="36">
        <f t="shared" si="1"/>
        <v>51799</v>
      </c>
      <c r="H18" s="37">
        <f t="shared" si="2"/>
        <v>105854</v>
      </c>
    </row>
    <row r="19" spans="1:14" s="41" customFormat="1" ht="15.75">
      <c r="A19" s="34">
        <v>12</v>
      </c>
      <c r="B19" s="24">
        <f>'[1]12'!H12</f>
        <v>9079</v>
      </c>
      <c r="C19" s="25">
        <f>'[1]12'!G12</f>
        <v>45505</v>
      </c>
      <c r="D19" s="35">
        <f t="shared" si="0"/>
        <v>54584</v>
      </c>
      <c r="E19" s="25">
        <f>'[1]12'!K12</f>
        <v>7569</v>
      </c>
      <c r="F19" s="25">
        <f>'[1]12'!J12</f>
        <v>43091</v>
      </c>
      <c r="G19" s="36">
        <f t="shared" si="1"/>
        <v>50660</v>
      </c>
      <c r="H19" s="37">
        <f t="shared" si="2"/>
        <v>105244</v>
      </c>
    </row>
    <row r="20" spans="1:14" ht="15.75">
      <c r="A20" s="18">
        <v>13</v>
      </c>
      <c r="B20" s="24">
        <f>'[1]13'!H12</f>
        <v>8461</v>
      </c>
      <c r="C20" s="25">
        <f>'[1]13'!G12</f>
        <v>47160</v>
      </c>
      <c r="D20" s="26">
        <f t="shared" si="0"/>
        <v>55621</v>
      </c>
      <c r="E20" s="25">
        <f>'[1]13'!K12</f>
        <v>8536</v>
      </c>
      <c r="F20" s="25">
        <f>'[1]13'!J12</f>
        <v>40704</v>
      </c>
      <c r="G20" s="27">
        <f t="shared" si="1"/>
        <v>49240</v>
      </c>
      <c r="H20" s="28">
        <f t="shared" si="2"/>
        <v>104861</v>
      </c>
    </row>
    <row r="21" spans="1:14" ht="15.75">
      <c r="A21" s="18">
        <v>14</v>
      </c>
      <c r="B21" s="24">
        <f>'[1]14'!H12</f>
        <v>8157</v>
      </c>
      <c r="C21" s="25">
        <f>'[1]14'!G12</f>
        <v>54530</v>
      </c>
      <c r="D21" s="26">
        <f t="shared" si="0"/>
        <v>62687</v>
      </c>
      <c r="E21" s="25">
        <f>'[1]14'!K12</f>
        <v>9414</v>
      </c>
      <c r="F21" s="25">
        <f>'[1]14'!J12</f>
        <v>40850</v>
      </c>
      <c r="G21" s="27">
        <f t="shared" si="1"/>
        <v>50264</v>
      </c>
      <c r="H21" s="28">
        <f t="shared" si="2"/>
        <v>112951</v>
      </c>
    </row>
    <row r="22" spans="1:14" ht="15.75">
      <c r="A22" s="18">
        <v>15</v>
      </c>
      <c r="B22" s="24">
        <f>'[1]15'!H12</f>
        <v>9183</v>
      </c>
      <c r="C22" s="25">
        <f>'[1]15'!G12</f>
        <v>55103</v>
      </c>
      <c r="D22" s="26">
        <f t="shared" si="0"/>
        <v>64286</v>
      </c>
      <c r="E22" s="25">
        <f>'[1]15'!K12</f>
        <v>10138</v>
      </c>
      <c r="F22" s="25">
        <f>'[1]15'!J12</f>
        <v>43339</v>
      </c>
      <c r="G22" s="27">
        <f t="shared" si="1"/>
        <v>53477</v>
      </c>
      <c r="H22" s="28">
        <f t="shared" si="2"/>
        <v>117763</v>
      </c>
    </row>
    <row r="23" spans="1:14" ht="15.75">
      <c r="A23" s="18">
        <v>16</v>
      </c>
      <c r="B23" s="24">
        <f>'[1]16'!H12</f>
        <v>8662</v>
      </c>
      <c r="C23" s="25">
        <f>'[1]16'!G12</f>
        <v>53751</v>
      </c>
      <c r="D23" s="26">
        <f t="shared" si="0"/>
        <v>62413</v>
      </c>
      <c r="E23" s="25">
        <f>'[1]16'!K12</f>
        <v>9068</v>
      </c>
      <c r="F23" s="25">
        <f>'[1]16'!J12</f>
        <v>49428</v>
      </c>
      <c r="G23" s="27">
        <f t="shared" si="1"/>
        <v>58496</v>
      </c>
      <c r="H23" s="28">
        <f t="shared" si="2"/>
        <v>120909</v>
      </c>
    </row>
    <row r="24" spans="1:14" s="38" customFormat="1" ht="15.75">
      <c r="A24" s="34">
        <v>17</v>
      </c>
      <c r="B24" s="24">
        <f>'[1]17'!H12</f>
        <v>11430</v>
      </c>
      <c r="C24" s="25">
        <f>'[1]17'!G12</f>
        <v>50315</v>
      </c>
      <c r="D24" s="35">
        <f t="shared" si="0"/>
        <v>61745</v>
      </c>
      <c r="E24" s="25">
        <f>'[1]17'!K12</f>
        <v>8592</v>
      </c>
      <c r="F24" s="25">
        <f>'[1]17'!J12</f>
        <v>50735</v>
      </c>
      <c r="G24" s="36">
        <f t="shared" si="1"/>
        <v>59327</v>
      </c>
      <c r="H24" s="37">
        <f t="shared" si="2"/>
        <v>121072</v>
      </c>
    </row>
    <row r="25" spans="1:14" s="38" customFormat="1" ht="15.75">
      <c r="A25" s="34">
        <v>18</v>
      </c>
      <c r="B25" s="24">
        <f>'[1]18'!H12</f>
        <v>9007</v>
      </c>
      <c r="C25" s="25">
        <f>'[1]18'!G12</f>
        <v>47981</v>
      </c>
      <c r="D25" s="35">
        <f t="shared" si="0"/>
        <v>56988</v>
      </c>
      <c r="E25" s="25">
        <f>'[1]18'!K12</f>
        <v>8696</v>
      </c>
      <c r="F25" s="25">
        <f>'[1]18'!J12</f>
        <v>51306</v>
      </c>
      <c r="G25" s="36">
        <f t="shared" si="1"/>
        <v>60002</v>
      </c>
      <c r="H25" s="37">
        <f t="shared" si="2"/>
        <v>116990</v>
      </c>
    </row>
    <row r="26" spans="1:14" s="38" customFormat="1" ht="15.75">
      <c r="A26" s="34">
        <v>19</v>
      </c>
      <c r="B26" s="24">
        <f>'[1]19'!H12</f>
        <v>8148</v>
      </c>
      <c r="C26" s="25">
        <f>'[1]19'!G12</f>
        <v>48035</v>
      </c>
      <c r="D26" s="35">
        <f t="shared" si="0"/>
        <v>56183</v>
      </c>
      <c r="E26" s="25">
        <f>'[1]19'!K12</f>
        <v>8598</v>
      </c>
      <c r="F26" s="25">
        <f>'[1]19'!J12</f>
        <v>47170</v>
      </c>
      <c r="G26" s="36">
        <f t="shared" si="1"/>
        <v>55768</v>
      </c>
      <c r="H26" s="37">
        <f t="shared" si="2"/>
        <v>111951</v>
      </c>
    </row>
    <row r="27" spans="1:14" ht="15.75">
      <c r="A27" s="18">
        <v>20</v>
      </c>
      <c r="B27" s="24">
        <f>'[1]20'!H12</f>
        <v>8176</v>
      </c>
      <c r="C27" s="25">
        <f>'[1]20'!G12</f>
        <v>47795</v>
      </c>
      <c r="D27" s="26">
        <f t="shared" si="0"/>
        <v>55971</v>
      </c>
      <c r="E27" s="25">
        <f>'[1]20'!K12</f>
        <v>10330</v>
      </c>
      <c r="F27" s="25">
        <f>'[1]20'!J12</f>
        <v>44095</v>
      </c>
      <c r="G27" s="27">
        <f t="shared" si="1"/>
        <v>54425</v>
      </c>
      <c r="H27" s="28">
        <f t="shared" si="2"/>
        <v>110396</v>
      </c>
    </row>
    <row r="28" spans="1:14" ht="15.75">
      <c r="A28" s="18">
        <v>21</v>
      </c>
      <c r="B28" s="24">
        <f>'[1]21'!H12</f>
        <v>8294</v>
      </c>
      <c r="C28" s="25">
        <f>'[1]21'!G12</f>
        <v>50465</v>
      </c>
      <c r="D28" s="26">
        <f t="shared" si="0"/>
        <v>58759</v>
      </c>
      <c r="E28" s="25">
        <f>'[1]21'!K12</f>
        <v>9740</v>
      </c>
      <c r="F28" s="25">
        <f>'[1]21'!J12</f>
        <v>44788</v>
      </c>
      <c r="G28" s="27">
        <f t="shared" si="1"/>
        <v>54528</v>
      </c>
      <c r="H28" s="28">
        <f t="shared" si="2"/>
        <v>113287</v>
      </c>
    </row>
    <row r="29" spans="1:14" ht="15.75">
      <c r="A29" s="18">
        <v>22</v>
      </c>
      <c r="B29" s="24">
        <f>'[1]22'!H12</f>
        <v>8920</v>
      </c>
      <c r="C29" s="25">
        <f>'[1]22'!G12</f>
        <v>51237</v>
      </c>
      <c r="D29" s="26">
        <f t="shared" si="0"/>
        <v>60157</v>
      </c>
      <c r="E29" s="25">
        <f>'[1]22'!K12</f>
        <v>11597</v>
      </c>
      <c r="F29" s="25">
        <f>'[1]22'!J12</f>
        <v>45016</v>
      </c>
      <c r="G29" s="27">
        <f t="shared" si="1"/>
        <v>56613</v>
      </c>
      <c r="H29" s="28">
        <f t="shared" si="2"/>
        <v>116770</v>
      </c>
    </row>
    <row r="30" spans="1:14" s="45" customFormat="1" ht="15.75">
      <c r="A30" s="42">
        <v>23</v>
      </c>
      <c r="B30" s="24">
        <f>'[1]23'!H12</f>
        <v>9625</v>
      </c>
      <c r="C30" s="25">
        <f>'[1]23'!G12</f>
        <v>48280</v>
      </c>
      <c r="D30" s="43">
        <f t="shared" si="0"/>
        <v>57905</v>
      </c>
      <c r="E30" s="25">
        <f>'[1]23'!K12</f>
        <v>9553</v>
      </c>
      <c r="F30" s="25">
        <f>'[1]23'!J12</f>
        <v>48833</v>
      </c>
      <c r="G30" s="27">
        <f t="shared" si="1"/>
        <v>58386</v>
      </c>
      <c r="H30" s="44">
        <f t="shared" si="2"/>
        <v>116291</v>
      </c>
    </row>
    <row r="31" spans="1:14" ht="15.75">
      <c r="A31" s="18">
        <v>24</v>
      </c>
      <c r="B31" s="24">
        <f>'[1]24'!H12</f>
        <v>11800</v>
      </c>
      <c r="C31" s="25">
        <f>'[1]24'!G12</f>
        <v>48732</v>
      </c>
      <c r="D31" s="26">
        <f t="shared" si="0"/>
        <v>60532</v>
      </c>
      <c r="E31" s="25">
        <f>'[1]24'!K12</f>
        <v>9101</v>
      </c>
      <c r="F31" s="25">
        <f>'[1]24'!J12</f>
        <v>50481</v>
      </c>
      <c r="G31" s="27">
        <f t="shared" si="1"/>
        <v>59582</v>
      </c>
      <c r="H31" s="28">
        <f t="shared" si="2"/>
        <v>120114</v>
      </c>
    </row>
    <row r="32" spans="1:14" ht="15.75">
      <c r="A32" s="18">
        <v>25</v>
      </c>
      <c r="B32" s="24">
        <f>'[1]25'!H12</f>
        <v>11457</v>
      </c>
      <c r="C32" s="25">
        <f>'[1]25'!G12</f>
        <v>47279</v>
      </c>
      <c r="D32" s="26">
        <f t="shared" si="0"/>
        <v>58736</v>
      </c>
      <c r="E32" s="25">
        <f>'[1]25'!K12</f>
        <v>9716</v>
      </c>
      <c r="F32" s="25">
        <f>'[1]25'!J12</f>
        <v>47557</v>
      </c>
      <c r="G32" s="27">
        <f t="shared" si="1"/>
        <v>57273</v>
      </c>
      <c r="H32" s="28">
        <f t="shared" si="2"/>
        <v>116009</v>
      </c>
    </row>
    <row r="33" spans="1:11" ht="15.75">
      <c r="A33" s="18">
        <v>26</v>
      </c>
      <c r="B33" s="24">
        <f>'[1]26'!H12</f>
        <v>9758</v>
      </c>
      <c r="C33" s="25">
        <f>'[1]26'!G12</f>
        <v>45857</v>
      </c>
      <c r="D33" s="26">
        <f t="shared" si="0"/>
        <v>55615</v>
      </c>
      <c r="E33" s="25">
        <f>'[1]26'!K12</f>
        <v>8905</v>
      </c>
      <c r="F33" s="25">
        <f>'[1]26'!J12</f>
        <v>44105</v>
      </c>
      <c r="G33" s="27">
        <f t="shared" si="1"/>
        <v>53010</v>
      </c>
      <c r="H33" s="28">
        <f t="shared" si="2"/>
        <v>108625</v>
      </c>
    </row>
    <row r="34" spans="1:11" ht="15.75">
      <c r="A34" s="18">
        <v>27</v>
      </c>
      <c r="B34" s="24">
        <f>'[1]27'!H12</f>
        <v>9375</v>
      </c>
      <c r="C34" s="25">
        <f>'[1]27'!G12</f>
        <v>46047</v>
      </c>
      <c r="D34" s="26">
        <f t="shared" si="0"/>
        <v>55422</v>
      </c>
      <c r="E34" s="25">
        <f>'[1]27'!K12</f>
        <v>8887</v>
      </c>
      <c r="F34" s="25">
        <f>'[1]27'!J12</f>
        <v>43160</v>
      </c>
      <c r="G34" s="27">
        <f t="shared" si="1"/>
        <v>52047</v>
      </c>
      <c r="H34" s="28">
        <f t="shared" si="2"/>
        <v>107469</v>
      </c>
    </row>
    <row r="35" spans="1:11" ht="16.5" customHeight="1">
      <c r="A35" s="18">
        <v>28</v>
      </c>
      <c r="B35" s="24">
        <f>'[1]28'!H12</f>
        <v>9491</v>
      </c>
      <c r="C35" s="25">
        <f>'[1]28'!G12</f>
        <v>51802</v>
      </c>
      <c r="D35" s="26">
        <f t="shared" si="0"/>
        <v>61293</v>
      </c>
      <c r="E35" s="25">
        <f>'[1]28'!K12</f>
        <v>9030</v>
      </c>
      <c r="F35" s="25">
        <f>'[1]28'!J12</f>
        <v>45157</v>
      </c>
      <c r="G35" s="27">
        <f t="shared" si="1"/>
        <v>54187</v>
      </c>
      <c r="H35" s="28">
        <f t="shared" si="2"/>
        <v>115480</v>
      </c>
    </row>
    <row r="36" spans="1:11" ht="15.75">
      <c r="A36" s="18">
        <v>29</v>
      </c>
      <c r="B36" s="24">
        <f>'[1]29'!H12</f>
        <v>10688</v>
      </c>
      <c r="C36" s="25">
        <f>'[1]29'!G12</f>
        <v>53796</v>
      </c>
      <c r="D36" s="26">
        <f t="shared" si="0"/>
        <v>64484</v>
      </c>
      <c r="E36" s="25">
        <f>'[1]29'!K12</f>
        <v>9881</v>
      </c>
      <c r="F36" s="25">
        <f>'[1]29'!J12</f>
        <v>45936</v>
      </c>
      <c r="G36" s="27">
        <f t="shared" si="1"/>
        <v>55817</v>
      </c>
      <c r="H36" s="28">
        <f t="shared" si="2"/>
        <v>120301</v>
      </c>
    </row>
    <row r="37" spans="1:11" s="50" customFormat="1" ht="15.75">
      <c r="A37" s="46">
        <v>30</v>
      </c>
      <c r="B37" s="24">
        <f>'[1]30'!H12</f>
        <v>10350</v>
      </c>
      <c r="C37" s="25">
        <f>'[1]30'!G12</f>
        <v>52210</v>
      </c>
      <c r="D37" s="47">
        <f t="shared" si="0"/>
        <v>62560</v>
      </c>
      <c r="E37" s="25">
        <f>'[1]30'!K12</f>
        <v>9369</v>
      </c>
      <c r="F37" s="25">
        <f>'[1]30'!J12</f>
        <v>48801</v>
      </c>
      <c r="G37" s="48">
        <f t="shared" si="1"/>
        <v>58170</v>
      </c>
      <c r="H37" s="49">
        <f t="shared" si="2"/>
        <v>120730</v>
      </c>
    </row>
    <row r="38" spans="1:11" ht="15.75">
      <c r="A38" s="18">
        <v>31</v>
      </c>
      <c r="B38" s="24">
        <f>'[1]31'!H12</f>
        <v>0</v>
      </c>
      <c r="C38" s="25">
        <f>'[1]31'!G12</f>
        <v>0</v>
      </c>
      <c r="D38" s="26">
        <f t="shared" si="0"/>
        <v>0</v>
      </c>
      <c r="E38" s="25">
        <f>'[1]31'!K12</f>
        <v>0</v>
      </c>
      <c r="F38" s="25">
        <f>'[1]31'!J12</f>
        <v>0</v>
      </c>
      <c r="G38" s="27">
        <f t="shared" si="1"/>
        <v>0</v>
      </c>
      <c r="H38" s="28" t="str">
        <f t="shared" si="2"/>
        <v/>
      </c>
    </row>
    <row r="39" spans="1:11" ht="15.75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>
      <c r="A40" s="56" t="s">
        <v>8</v>
      </c>
      <c r="B40" s="57">
        <f>SUM(B8:B38)</f>
        <v>291061</v>
      </c>
      <c r="C40" s="57">
        <f>SUM(C8:C38)</f>
        <v>1441963</v>
      </c>
      <c r="D40" s="57">
        <f>SUM(B40:C40)</f>
        <v>1733024</v>
      </c>
      <c r="E40" s="57">
        <f>SUM(E8:E38)</f>
        <v>284110</v>
      </c>
      <c r="F40" s="57">
        <f>SUM(F8:F38)</f>
        <v>1325706</v>
      </c>
      <c r="G40" s="57">
        <f>SUM(E40:F40)</f>
        <v>1609816</v>
      </c>
      <c r="H40" s="57">
        <f>SUM(D40,G40)</f>
        <v>3342840</v>
      </c>
      <c r="K40" s="2" t="s">
        <v>9</v>
      </c>
    </row>
    <row r="41" spans="1:11" ht="15.75">
      <c r="A41" s="58"/>
      <c r="B41" s="59"/>
      <c r="C41" s="58"/>
      <c r="D41" s="58"/>
      <c r="E41" s="60"/>
      <c r="F41" s="58"/>
      <c r="G41" s="61"/>
      <c r="H41" s="61"/>
    </row>
    <row r="42" spans="1:11" ht="15.7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>
      <c r="A46" s="71" t="s">
        <v>11</v>
      </c>
      <c r="B46" s="72">
        <f>SUM(C40/(COUNTIF(B8:B38,"&gt;0")))</f>
        <v>48065.433333333334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>
      <c r="A47" s="71" t="s">
        <v>13</v>
      </c>
      <c r="B47" s="72">
        <f>SUM(F40/(COUNTIF(B8:B38,"&gt;0")))</f>
        <v>44190.2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>
      <c r="D53" s="83"/>
      <c r="E53" s="84"/>
      <c r="F53" s="84"/>
      <c r="G53" s="84"/>
      <c r="H53" s="84"/>
      <c r="I53" s="84"/>
    </row>
    <row r="56" spans="1:9" s="86" customFormat="1">
      <c r="A56" s="2"/>
      <c r="B56" s="82"/>
      <c r="C56" s="2"/>
      <c r="D56" s="2"/>
      <c r="E56" s="85"/>
      <c r="F56" s="2"/>
      <c r="I56" s="2"/>
    </row>
    <row r="57" spans="1:9" s="86" customFormat="1">
      <c r="A57" s="2"/>
      <c r="B57" s="82"/>
      <c r="C57" s="2"/>
      <c r="D57" s="2"/>
      <c r="E57" s="85"/>
      <c r="F57" s="2"/>
    </row>
    <row r="58" spans="1:9" s="86" customFormat="1">
      <c r="A58" s="2"/>
      <c r="B58" s="82"/>
      <c r="C58" s="2"/>
      <c r="D58" s="2"/>
      <c r="E58" s="85"/>
      <c r="F58" s="2"/>
    </row>
    <row r="59" spans="1:9" s="86" customFormat="1">
      <c r="A59" s="2"/>
      <c r="B59" s="82"/>
      <c r="C59" s="2"/>
      <c r="D59" s="2"/>
      <c r="E59" s="85"/>
      <c r="F59" s="2"/>
    </row>
    <row r="60" spans="1:9" s="86" customFormat="1">
      <c r="A60" s="2"/>
      <c r="B60" s="82"/>
      <c r="C60" s="2"/>
      <c r="D60" s="2"/>
      <c r="E60" s="85"/>
      <c r="F60" s="2"/>
    </row>
    <row r="61" spans="1:9" s="86" customFormat="1">
      <c r="A61" s="2"/>
      <c r="B61" s="82"/>
      <c r="C61" s="2"/>
      <c r="D61" s="2"/>
      <c r="E61" s="85"/>
      <c r="F61" s="2"/>
    </row>
    <row r="62" spans="1:9" s="86" customFormat="1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9" activePane="bottomLeft" state="frozen"/>
      <selection activeCell="F40" activeCellId="1" sqref="D53:F53 F40"/>
      <selection pane="bottomLeft" activeCell="F40" activeCellId="1" sqref="D53:F53 F40"/>
    </sheetView>
  </sheetViews>
  <sheetFormatPr defaultColWidth="9" defaultRowHeight="14.25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>
      <c r="A1" s="1" t="s">
        <v>0</v>
      </c>
      <c r="B1" s="1"/>
      <c r="C1" s="1"/>
      <c r="D1" s="1"/>
      <c r="E1" s="1"/>
      <c r="F1" s="1"/>
      <c r="G1" s="1"/>
      <c r="H1" s="1"/>
    </row>
    <row r="2" spans="1:10" ht="18.75">
      <c r="C2" s="89" t="s">
        <v>16</v>
      </c>
      <c r="D2" s="4" t="str">
        <f>'[1]รวม 5 ทอ.'!D2</f>
        <v>เดือน มิถุนายน 2561</v>
      </c>
      <c r="E2" s="3"/>
      <c r="F2" s="3"/>
      <c r="G2" s="3"/>
      <c r="H2" s="3"/>
      <c r="I2" s="3"/>
      <c r="J2" s="3"/>
    </row>
    <row r="3" spans="1:10" ht="18.75">
      <c r="A3" s="5"/>
      <c r="B3" s="6"/>
      <c r="C3" s="5"/>
      <c r="D3" s="5"/>
      <c r="E3" s="7"/>
      <c r="F3" s="5"/>
      <c r="G3" s="8"/>
      <c r="H3" s="8"/>
    </row>
    <row r="4" spans="1:10" ht="18.75">
      <c r="A4" s="5"/>
      <c r="B4" s="6"/>
      <c r="C4" s="5"/>
      <c r="D4" s="5"/>
      <c r="E4" s="7"/>
      <c r="F4" s="5"/>
      <c r="G4" s="9"/>
      <c r="H4" s="9"/>
    </row>
    <row r="5" spans="1:10" ht="18.7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>
      <c r="A7" s="10"/>
      <c r="B7" s="16"/>
      <c r="C7" s="16"/>
      <c r="D7" s="16"/>
      <c r="E7" s="91"/>
      <c r="F7" s="16"/>
      <c r="G7" s="16"/>
      <c r="H7" s="17"/>
    </row>
    <row r="8" spans="1:10" ht="15.75">
      <c r="A8" s="18">
        <v>1</v>
      </c>
      <c r="B8" s="19">
        <f>'[1]1'!H13</f>
        <v>4646</v>
      </c>
      <c r="C8" s="19">
        <f>'[1]1'!G13</f>
        <v>16962</v>
      </c>
      <c r="D8" s="92">
        <f t="shared" ref="D8:D38" si="0">SUM(B8:C8)</f>
        <v>21608</v>
      </c>
      <c r="E8" s="19">
        <f>'[1]1'!K13</f>
        <v>7303</v>
      </c>
      <c r="F8" s="19">
        <f>'[1]1'!J13</f>
        <v>14148</v>
      </c>
      <c r="G8" s="93">
        <f t="shared" ref="G8:G38" si="1">SUM(E8:F8)</f>
        <v>21451</v>
      </c>
      <c r="H8" s="94">
        <f>IF(SUM(D8,G8)=0,"",SUM(D8,G8))</f>
        <v>43059</v>
      </c>
    </row>
    <row r="9" spans="1:10" ht="15.75">
      <c r="A9" s="18">
        <v>2</v>
      </c>
      <c r="B9" s="24">
        <f>'[1]2'!H13</f>
        <v>4966</v>
      </c>
      <c r="C9" s="24">
        <f>'[1]2'!G13</f>
        <v>16265</v>
      </c>
      <c r="D9" s="95">
        <f t="shared" si="0"/>
        <v>21231</v>
      </c>
      <c r="E9" s="24">
        <f>'[1]2'!K13</f>
        <v>5780</v>
      </c>
      <c r="F9" s="24">
        <f>'[1]2'!J13</f>
        <v>13103</v>
      </c>
      <c r="G9" s="93">
        <f t="shared" si="1"/>
        <v>18883</v>
      </c>
      <c r="H9" s="94">
        <f t="shared" ref="H9:H36" si="2">IF(SUM(D9,G9)=0,"",SUM(D9,G9))</f>
        <v>40114</v>
      </c>
    </row>
    <row r="10" spans="1:10" ht="15.75">
      <c r="A10" s="18">
        <v>3</v>
      </c>
      <c r="B10" s="24">
        <f>'[1]3'!H13</f>
        <v>6933</v>
      </c>
      <c r="C10" s="24">
        <f>'[1]3'!G13</f>
        <v>14532</v>
      </c>
      <c r="D10" s="95">
        <f t="shared" si="0"/>
        <v>21465</v>
      </c>
      <c r="E10" s="24">
        <f>'[1]3'!K13</f>
        <v>4853</v>
      </c>
      <c r="F10" s="24">
        <f>'[1]3'!J13</f>
        <v>18145</v>
      </c>
      <c r="G10" s="93">
        <f t="shared" si="1"/>
        <v>22998</v>
      </c>
      <c r="H10" s="94">
        <f t="shared" si="2"/>
        <v>44463</v>
      </c>
    </row>
    <row r="11" spans="1:10" s="88" customFormat="1" ht="18.75" customHeight="1">
      <c r="A11" s="18">
        <v>4</v>
      </c>
      <c r="B11" s="24">
        <f>'[1]4'!H13</f>
        <v>6247</v>
      </c>
      <c r="C11" s="24">
        <f>'[1]4'!G13</f>
        <v>14183</v>
      </c>
      <c r="D11" s="95">
        <f t="shared" si="0"/>
        <v>20430</v>
      </c>
      <c r="E11" s="24">
        <f>'[1]4'!K13</f>
        <v>4938</v>
      </c>
      <c r="F11" s="24">
        <f>'[1]4'!J13</f>
        <v>16315</v>
      </c>
      <c r="G11" s="93">
        <f t="shared" si="1"/>
        <v>21253</v>
      </c>
      <c r="H11" s="94">
        <f t="shared" si="2"/>
        <v>41683</v>
      </c>
    </row>
    <row r="12" spans="1:10" ht="18" customHeight="1">
      <c r="A12" s="18">
        <v>5</v>
      </c>
      <c r="B12" s="24">
        <f>'[1]5'!H13</f>
        <v>5856</v>
      </c>
      <c r="C12" s="24">
        <f>'[1]5'!G13</f>
        <v>15141</v>
      </c>
      <c r="D12" s="95">
        <f t="shared" si="0"/>
        <v>20997</v>
      </c>
      <c r="E12" s="24">
        <f>'[1]5'!K13</f>
        <v>4986</v>
      </c>
      <c r="F12" s="24">
        <f>'[1]5'!J13</f>
        <v>14875</v>
      </c>
      <c r="G12" s="93">
        <f t="shared" si="1"/>
        <v>19861</v>
      </c>
      <c r="H12" s="94">
        <f t="shared" si="2"/>
        <v>40858</v>
      </c>
    </row>
    <row r="13" spans="1:10" ht="15.75">
      <c r="A13" s="18">
        <v>6</v>
      </c>
      <c r="B13" s="24">
        <f>'[1]6'!H13</f>
        <v>5224</v>
      </c>
      <c r="C13" s="24">
        <f>'[1]6'!G13</f>
        <v>16245</v>
      </c>
      <c r="D13" s="95">
        <f t="shared" si="0"/>
        <v>21469</v>
      </c>
      <c r="E13" s="24">
        <f>'[1]6'!K13</f>
        <v>5776</v>
      </c>
      <c r="F13" s="24">
        <f>'[1]6'!J13</f>
        <v>15111</v>
      </c>
      <c r="G13" s="93">
        <f t="shared" si="1"/>
        <v>20887</v>
      </c>
      <c r="H13" s="94">
        <f t="shared" si="2"/>
        <v>42356</v>
      </c>
    </row>
    <row r="14" spans="1:10" ht="15.75">
      <c r="A14" s="18">
        <v>7</v>
      </c>
      <c r="B14" s="24">
        <f>'[1]7'!H13</f>
        <v>4520</v>
      </c>
      <c r="C14" s="24">
        <f>'[1]7'!G13</f>
        <v>17451</v>
      </c>
      <c r="D14" s="95">
        <f t="shared" si="0"/>
        <v>21971</v>
      </c>
      <c r="E14" s="24">
        <f>'[1]7'!K13</f>
        <v>6131</v>
      </c>
      <c r="F14" s="24">
        <f>'[1]7'!J13</f>
        <v>13121</v>
      </c>
      <c r="G14" s="93">
        <f t="shared" si="1"/>
        <v>19252</v>
      </c>
      <c r="H14" s="94">
        <f t="shared" si="2"/>
        <v>41223</v>
      </c>
    </row>
    <row r="15" spans="1:10" ht="15.75">
      <c r="A15" s="18">
        <v>8</v>
      </c>
      <c r="B15" s="24">
        <f>'[1]8'!H13</f>
        <v>4902</v>
      </c>
      <c r="C15" s="24">
        <f>'[1]8'!G13</f>
        <v>17651</v>
      </c>
      <c r="D15" s="95">
        <f t="shared" si="0"/>
        <v>22553</v>
      </c>
      <c r="E15" s="24">
        <f>'[1]8'!K13</f>
        <v>7151</v>
      </c>
      <c r="F15" s="24">
        <f>'[1]8'!J13</f>
        <v>14439</v>
      </c>
      <c r="G15" s="93">
        <f t="shared" si="1"/>
        <v>21590</v>
      </c>
      <c r="H15" s="94">
        <f t="shared" si="2"/>
        <v>44143</v>
      </c>
    </row>
    <row r="16" spans="1:10" ht="15.75">
      <c r="A16" s="18">
        <v>9</v>
      </c>
      <c r="B16" s="24">
        <f>'[1]9'!H13</f>
        <v>4916</v>
      </c>
      <c r="C16" s="24">
        <f>'[1]9'!G13</f>
        <v>18722</v>
      </c>
      <c r="D16" s="95">
        <f t="shared" si="0"/>
        <v>23638</v>
      </c>
      <c r="E16" s="24">
        <f>'[1]9'!K13</f>
        <v>5444</v>
      </c>
      <c r="F16" s="24">
        <f>'[1]9'!J13</f>
        <v>13713</v>
      </c>
      <c r="G16" s="93">
        <f t="shared" si="1"/>
        <v>19157</v>
      </c>
      <c r="H16" s="94">
        <f t="shared" si="2"/>
        <v>42795</v>
      </c>
    </row>
    <row r="17" spans="1:8" s="99" customFormat="1" ht="15.75">
      <c r="A17" s="34">
        <v>10</v>
      </c>
      <c r="B17" s="24">
        <f>'[1]10'!H13</f>
        <v>7517</v>
      </c>
      <c r="C17" s="24">
        <f>'[1]10'!G13</f>
        <v>15993</v>
      </c>
      <c r="D17" s="96">
        <f t="shared" si="0"/>
        <v>23510</v>
      </c>
      <c r="E17" s="24">
        <f>'[1]10'!K13</f>
        <v>4281</v>
      </c>
      <c r="F17" s="24">
        <f>'[1]10'!J13</f>
        <v>18638</v>
      </c>
      <c r="G17" s="97">
        <f t="shared" si="1"/>
        <v>22919</v>
      </c>
      <c r="H17" s="98">
        <f t="shared" si="2"/>
        <v>46429</v>
      </c>
    </row>
    <row r="18" spans="1:8" s="99" customFormat="1" ht="15.75">
      <c r="A18" s="34">
        <v>11</v>
      </c>
      <c r="B18" s="24">
        <f>'[1]11'!H13</f>
        <v>6741</v>
      </c>
      <c r="C18" s="24">
        <f>'[1]11'!G13</f>
        <v>16473</v>
      </c>
      <c r="D18" s="96">
        <f t="shared" si="0"/>
        <v>23214</v>
      </c>
      <c r="E18" s="24">
        <f>'[1]11'!K13</f>
        <v>4389</v>
      </c>
      <c r="F18" s="24">
        <f>'[1]11'!J13</f>
        <v>17077</v>
      </c>
      <c r="G18" s="97">
        <f t="shared" si="1"/>
        <v>21466</v>
      </c>
      <c r="H18" s="98">
        <f t="shared" si="2"/>
        <v>44680</v>
      </c>
    </row>
    <row r="19" spans="1:8" s="100" customFormat="1" ht="15.75">
      <c r="A19" s="34">
        <v>12</v>
      </c>
      <c r="B19" s="24">
        <f>'[1]12'!H13</f>
        <v>5994</v>
      </c>
      <c r="C19" s="24">
        <f>'[1]12'!G13</f>
        <v>17131</v>
      </c>
      <c r="D19" s="96">
        <f t="shared" si="0"/>
        <v>23125</v>
      </c>
      <c r="E19" s="24">
        <f>'[1]12'!K13</f>
        <v>4349</v>
      </c>
      <c r="F19" s="24">
        <f>'[1]12'!J13</f>
        <v>15853</v>
      </c>
      <c r="G19" s="97">
        <f t="shared" si="1"/>
        <v>20202</v>
      </c>
      <c r="H19" s="98">
        <f t="shared" si="2"/>
        <v>43327</v>
      </c>
    </row>
    <row r="20" spans="1:8" ht="15.75">
      <c r="A20" s="18">
        <v>13</v>
      </c>
      <c r="B20" s="24">
        <f>'[1]13'!H13</f>
        <v>4696</v>
      </c>
      <c r="C20" s="24">
        <f>'[1]13'!G13</f>
        <v>18128</v>
      </c>
      <c r="D20" s="95">
        <f t="shared" si="0"/>
        <v>22824</v>
      </c>
      <c r="E20" s="24">
        <f>'[1]13'!K13</f>
        <v>4970</v>
      </c>
      <c r="F20" s="24">
        <f>'[1]13'!J13</f>
        <v>16963</v>
      </c>
      <c r="G20" s="93">
        <f t="shared" si="1"/>
        <v>21933</v>
      </c>
      <c r="H20" s="94">
        <f t="shared" si="2"/>
        <v>44757</v>
      </c>
    </row>
    <row r="21" spans="1:8" ht="15.75">
      <c r="A21" s="18">
        <v>14</v>
      </c>
      <c r="B21" s="24">
        <f>'[1]14'!H13</f>
        <v>4302</v>
      </c>
      <c r="C21" s="24">
        <f>'[1]14'!G13</f>
        <v>19010</v>
      </c>
      <c r="D21" s="95">
        <f t="shared" si="0"/>
        <v>23312</v>
      </c>
      <c r="E21" s="24">
        <f>'[1]14'!K13</f>
        <v>5926</v>
      </c>
      <c r="F21" s="24">
        <f>'[1]14'!J13</f>
        <v>14598</v>
      </c>
      <c r="G21" s="93">
        <f t="shared" si="1"/>
        <v>20524</v>
      </c>
      <c r="H21" s="94">
        <f t="shared" si="2"/>
        <v>43836</v>
      </c>
    </row>
    <row r="22" spans="1:8" ht="15.75">
      <c r="A22" s="18">
        <v>15</v>
      </c>
      <c r="B22" s="24">
        <f>'[1]15'!H13</f>
        <v>3844</v>
      </c>
      <c r="C22" s="24">
        <f>'[1]15'!G13</f>
        <v>19014</v>
      </c>
      <c r="D22" s="95">
        <f t="shared" si="0"/>
        <v>22858</v>
      </c>
      <c r="E22" s="24">
        <f>'[1]15'!K13</f>
        <v>6524</v>
      </c>
      <c r="F22" s="24">
        <f>'[1]15'!J13</f>
        <v>16787</v>
      </c>
      <c r="G22" s="93">
        <f t="shared" si="1"/>
        <v>23311</v>
      </c>
      <c r="H22" s="94">
        <f t="shared" si="2"/>
        <v>46169</v>
      </c>
    </row>
    <row r="23" spans="1:8" s="88" customFormat="1" ht="15.75">
      <c r="A23" s="18">
        <v>16</v>
      </c>
      <c r="B23" s="24">
        <f>'[1]16'!H13</f>
        <v>4309</v>
      </c>
      <c r="C23" s="24">
        <f>'[1]16'!G13</f>
        <v>19825</v>
      </c>
      <c r="D23" s="95">
        <f t="shared" si="0"/>
        <v>24134</v>
      </c>
      <c r="E23" s="24">
        <f>'[1]16'!K13</f>
        <v>4836</v>
      </c>
      <c r="F23" s="24">
        <f>'[1]16'!J13</f>
        <v>15985</v>
      </c>
      <c r="G23" s="93">
        <f t="shared" si="1"/>
        <v>20821</v>
      </c>
      <c r="H23" s="94">
        <f t="shared" si="2"/>
        <v>44955</v>
      </c>
    </row>
    <row r="24" spans="1:8" s="99" customFormat="1" ht="15.75">
      <c r="A24" s="34">
        <v>17</v>
      </c>
      <c r="B24" s="24">
        <f>'[1]17'!H13</f>
        <v>6838</v>
      </c>
      <c r="C24" s="24">
        <f>'[1]17'!G13</f>
        <v>16394</v>
      </c>
      <c r="D24" s="96">
        <f t="shared" si="0"/>
        <v>23232</v>
      </c>
      <c r="E24" s="24">
        <f>'[1]17'!K13</f>
        <v>3974</v>
      </c>
      <c r="F24" s="24">
        <f>'[1]17'!J13</f>
        <v>20925</v>
      </c>
      <c r="G24" s="97">
        <f t="shared" si="1"/>
        <v>24899</v>
      </c>
      <c r="H24" s="98">
        <f t="shared" si="2"/>
        <v>48131</v>
      </c>
    </row>
    <row r="25" spans="1:8" s="99" customFormat="1" ht="15.75">
      <c r="A25" s="34">
        <v>18</v>
      </c>
      <c r="B25" s="24">
        <f>'[1]18'!H13</f>
        <v>5828</v>
      </c>
      <c r="C25" s="24">
        <f>'[1]18'!G13</f>
        <v>15902</v>
      </c>
      <c r="D25" s="96">
        <f t="shared" si="0"/>
        <v>21730</v>
      </c>
      <c r="E25" s="24">
        <f>'[1]18'!K13</f>
        <v>4103</v>
      </c>
      <c r="F25" s="24">
        <f>'[1]18'!J13</f>
        <v>19506</v>
      </c>
      <c r="G25" s="97">
        <f t="shared" si="1"/>
        <v>23609</v>
      </c>
      <c r="H25" s="98">
        <f t="shared" si="2"/>
        <v>45339</v>
      </c>
    </row>
    <row r="26" spans="1:8" s="99" customFormat="1" ht="15.75">
      <c r="A26" s="34">
        <v>19</v>
      </c>
      <c r="B26" s="24">
        <f>'[1]19'!H13</f>
        <v>5182</v>
      </c>
      <c r="C26" s="24">
        <f>'[1]19'!G13</f>
        <v>16287</v>
      </c>
      <c r="D26" s="96">
        <f t="shared" si="0"/>
        <v>21469</v>
      </c>
      <c r="E26" s="24">
        <f>'[1]19'!K13</f>
        <v>4283</v>
      </c>
      <c r="F26" s="24">
        <f>'[1]19'!J13</f>
        <v>17521</v>
      </c>
      <c r="G26" s="97">
        <f t="shared" si="1"/>
        <v>21804</v>
      </c>
      <c r="H26" s="98">
        <f t="shared" si="2"/>
        <v>43273</v>
      </c>
    </row>
    <row r="27" spans="1:8" ht="15.75">
      <c r="A27" s="18">
        <v>20</v>
      </c>
      <c r="B27" s="24">
        <f>'[1]20'!H13</f>
        <v>4495</v>
      </c>
      <c r="C27" s="24">
        <f>'[1]20'!G13</f>
        <v>16880</v>
      </c>
      <c r="D27" s="95">
        <f t="shared" si="0"/>
        <v>21375</v>
      </c>
      <c r="E27" s="24">
        <f>'[1]20'!K13</f>
        <v>5301</v>
      </c>
      <c r="F27" s="24">
        <f>'[1]20'!J13</f>
        <v>17971</v>
      </c>
      <c r="G27" s="93">
        <f t="shared" si="1"/>
        <v>23272</v>
      </c>
      <c r="H27" s="94">
        <f t="shared" si="2"/>
        <v>44647</v>
      </c>
    </row>
    <row r="28" spans="1:8" ht="15.75">
      <c r="A28" s="18">
        <v>21</v>
      </c>
      <c r="B28" s="24">
        <f>'[1]21'!H13</f>
        <v>3808</v>
      </c>
      <c r="C28" s="24">
        <f>'[1]21'!G13</f>
        <v>18378</v>
      </c>
      <c r="D28" s="95">
        <f t="shared" si="0"/>
        <v>22186</v>
      </c>
      <c r="E28" s="24">
        <f>'[1]21'!K13</f>
        <v>6152</v>
      </c>
      <c r="F28" s="24">
        <f>'[1]21'!J13</f>
        <v>15461</v>
      </c>
      <c r="G28" s="93">
        <f t="shared" si="1"/>
        <v>21613</v>
      </c>
      <c r="H28" s="94">
        <f t="shared" si="2"/>
        <v>43799</v>
      </c>
    </row>
    <row r="29" spans="1:8" ht="15.75">
      <c r="A29" s="18">
        <v>22</v>
      </c>
      <c r="B29" s="24">
        <f>'[1]22'!H13</f>
        <v>4223</v>
      </c>
      <c r="C29" s="24">
        <f>'[1]22'!G13</f>
        <v>17521</v>
      </c>
      <c r="D29" s="95">
        <f t="shared" si="0"/>
        <v>21744</v>
      </c>
      <c r="E29" s="24">
        <f>'[1]22'!K13</f>
        <v>7022</v>
      </c>
      <c r="F29" s="24">
        <f>'[1]22'!J13</f>
        <v>16384</v>
      </c>
      <c r="G29" s="93">
        <f t="shared" si="1"/>
        <v>23406</v>
      </c>
      <c r="H29" s="94">
        <f t="shared" si="2"/>
        <v>45150</v>
      </c>
    </row>
    <row r="30" spans="1:8" s="103" customFormat="1" ht="15.75">
      <c r="A30" s="42">
        <v>23</v>
      </c>
      <c r="B30" s="24">
        <f>'[1]23'!H13</f>
        <v>4346</v>
      </c>
      <c r="C30" s="24">
        <f>'[1]23'!G13</f>
        <v>18367</v>
      </c>
      <c r="D30" s="101">
        <f t="shared" si="0"/>
        <v>22713</v>
      </c>
      <c r="E30" s="24">
        <f>'[1]23'!K13</f>
        <v>5262</v>
      </c>
      <c r="F30" s="24">
        <f>'[1]23'!J13</f>
        <v>16043</v>
      </c>
      <c r="G30" s="93">
        <f t="shared" si="1"/>
        <v>21305</v>
      </c>
      <c r="H30" s="102">
        <f t="shared" si="2"/>
        <v>44018</v>
      </c>
    </row>
    <row r="31" spans="1:8" ht="15.75">
      <c r="A31" s="18">
        <v>24</v>
      </c>
      <c r="B31" s="24">
        <f>'[1]24'!H13</f>
        <v>7196</v>
      </c>
      <c r="C31" s="24">
        <f>'[1]24'!G13</f>
        <v>15348</v>
      </c>
      <c r="D31" s="95">
        <f t="shared" si="0"/>
        <v>22544</v>
      </c>
      <c r="E31" s="24">
        <f>'[1]24'!K13</f>
        <v>4303</v>
      </c>
      <c r="F31" s="24">
        <f>'[1]24'!J13</f>
        <v>20553</v>
      </c>
      <c r="G31" s="93">
        <f t="shared" si="1"/>
        <v>24856</v>
      </c>
      <c r="H31" s="94">
        <f t="shared" si="2"/>
        <v>47400</v>
      </c>
    </row>
    <row r="32" spans="1:8" ht="15.75">
      <c r="A32" s="18">
        <v>25</v>
      </c>
      <c r="B32" s="24">
        <f>'[1]25'!H13</f>
        <v>6338</v>
      </c>
      <c r="C32" s="24">
        <f>'[1]25'!G13</f>
        <v>16108</v>
      </c>
      <c r="D32" s="95">
        <f t="shared" si="0"/>
        <v>22446</v>
      </c>
      <c r="E32" s="24">
        <f>'[1]25'!K13</f>
        <v>4723</v>
      </c>
      <c r="F32" s="24">
        <f>'[1]25'!J13</f>
        <v>18504</v>
      </c>
      <c r="G32" s="93">
        <f t="shared" si="1"/>
        <v>23227</v>
      </c>
      <c r="H32" s="94">
        <f t="shared" si="2"/>
        <v>45673</v>
      </c>
    </row>
    <row r="33" spans="1:11" ht="15.75">
      <c r="A33" s="18">
        <v>26</v>
      </c>
      <c r="B33" s="24">
        <f>'[1]26'!H13</f>
        <v>5450</v>
      </c>
      <c r="C33" s="24">
        <f>'[1]26'!G13</f>
        <v>15757</v>
      </c>
      <c r="D33" s="95">
        <f t="shared" si="0"/>
        <v>21207</v>
      </c>
      <c r="E33" s="24">
        <f>'[1]26'!K13</f>
        <v>4743</v>
      </c>
      <c r="F33" s="24">
        <f>'[1]26'!J13</f>
        <v>16509</v>
      </c>
      <c r="G33" s="93">
        <f t="shared" si="1"/>
        <v>21252</v>
      </c>
      <c r="H33" s="94">
        <f t="shared" si="2"/>
        <v>42459</v>
      </c>
    </row>
    <row r="34" spans="1:11" ht="15.75">
      <c r="A34" s="18">
        <v>27</v>
      </c>
      <c r="B34" s="24">
        <f>'[1]27'!H13</f>
        <v>4945</v>
      </c>
      <c r="C34" s="24">
        <f>'[1]27'!G13</f>
        <v>16377</v>
      </c>
      <c r="D34" s="95">
        <f t="shared" si="0"/>
        <v>21322</v>
      </c>
      <c r="E34" s="24">
        <f>'[1]27'!K13</f>
        <v>5626</v>
      </c>
      <c r="F34" s="24">
        <f>'[1]27'!J13</f>
        <v>16461</v>
      </c>
      <c r="G34" s="93">
        <f t="shared" si="1"/>
        <v>22087</v>
      </c>
      <c r="H34" s="94">
        <f t="shared" si="2"/>
        <v>43409</v>
      </c>
    </row>
    <row r="35" spans="1:11" ht="16.5" customHeight="1">
      <c r="A35" s="18">
        <v>28</v>
      </c>
      <c r="B35" s="24">
        <f>'[1]28'!H13</f>
        <v>4926</v>
      </c>
      <c r="C35" s="24">
        <f>'[1]28'!G13</f>
        <v>17705</v>
      </c>
      <c r="D35" s="95">
        <f t="shared" si="0"/>
        <v>22631</v>
      </c>
      <c r="E35" s="24">
        <f>'[1]28'!K13</f>
        <v>5740</v>
      </c>
      <c r="F35" s="24">
        <f>'[1]28'!J13</f>
        <v>15106</v>
      </c>
      <c r="G35" s="93">
        <f t="shared" si="1"/>
        <v>20846</v>
      </c>
      <c r="H35" s="94">
        <f t="shared" si="2"/>
        <v>43477</v>
      </c>
    </row>
    <row r="36" spans="1:11" ht="15.75">
      <c r="A36" s="18">
        <v>29</v>
      </c>
      <c r="B36" s="24">
        <f>'[1]29'!H13</f>
        <v>4784</v>
      </c>
      <c r="C36" s="24">
        <f>'[1]29'!G13</f>
        <v>17316</v>
      </c>
      <c r="D36" s="95">
        <f t="shared" si="0"/>
        <v>22100</v>
      </c>
      <c r="E36" s="24">
        <f>'[1]29'!K13</f>
        <v>6094</v>
      </c>
      <c r="F36" s="24">
        <f>'[1]29'!J13</f>
        <v>16774</v>
      </c>
      <c r="G36" s="93">
        <f t="shared" si="1"/>
        <v>22868</v>
      </c>
      <c r="H36" s="94">
        <f t="shared" si="2"/>
        <v>44968</v>
      </c>
    </row>
    <row r="37" spans="1:11" s="107" customFormat="1" ht="15.75">
      <c r="A37" s="46">
        <v>30</v>
      </c>
      <c r="B37" s="24">
        <f>'[1]30'!H13</f>
        <v>5153</v>
      </c>
      <c r="C37" s="24">
        <f>'[1]30'!G13</f>
        <v>18863</v>
      </c>
      <c r="D37" s="104">
        <f t="shared" si="0"/>
        <v>24016</v>
      </c>
      <c r="E37" s="24">
        <f>'[1]30'!K13</f>
        <v>4850</v>
      </c>
      <c r="F37" s="24">
        <f>'[1]30'!J13</f>
        <v>15867</v>
      </c>
      <c r="G37" s="105">
        <f t="shared" si="1"/>
        <v>20717</v>
      </c>
      <c r="H37" s="106">
        <f>IF(SUM(D37,G37)=0,"",SUM(D37,G37))</f>
        <v>44733</v>
      </c>
    </row>
    <row r="38" spans="1:11" ht="15.75">
      <c r="A38" s="18">
        <v>31</v>
      </c>
      <c r="B38" s="24">
        <f>'[1]31'!H13</f>
        <v>0</v>
      </c>
      <c r="C38" s="24">
        <f>'[1]31'!G13</f>
        <v>0</v>
      </c>
      <c r="D38" s="95">
        <f t="shared" si="0"/>
        <v>0</v>
      </c>
      <c r="E38" s="24">
        <f>'[1]31'!K13</f>
        <v>0</v>
      </c>
      <c r="F38" s="24">
        <f>'[1]31'!J13</f>
        <v>0</v>
      </c>
      <c r="G38" s="93">
        <f t="shared" si="1"/>
        <v>0</v>
      </c>
      <c r="H38" s="94" t="str">
        <f>IF(SUM(D38,G38)=0,"",SUM(D38,G38))</f>
        <v/>
      </c>
    </row>
    <row r="39" spans="1:11" ht="15.75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>
      <c r="A40" s="56" t="s">
        <v>8</v>
      </c>
      <c r="B40" s="57">
        <f>SUM(B8:B38)</f>
        <v>159125</v>
      </c>
      <c r="C40" s="57">
        <f>SUM(C8:C38)</f>
        <v>509929</v>
      </c>
      <c r="D40" s="57">
        <f>SUM(B40:C40)</f>
        <v>669054</v>
      </c>
      <c r="E40" s="57">
        <f>SUM(E8:E38)</f>
        <v>159813</v>
      </c>
      <c r="F40" s="57">
        <f>SUM(F8:F38)</f>
        <v>492456</v>
      </c>
      <c r="G40" s="57">
        <f>SUM(E40:F40)</f>
        <v>652269</v>
      </c>
      <c r="H40" s="57">
        <f>SUM(D40,G40)</f>
        <v>1321323</v>
      </c>
      <c r="K40" s="87" t="s">
        <v>9</v>
      </c>
    </row>
    <row r="41" spans="1:11" ht="15.75">
      <c r="A41" s="68"/>
      <c r="B41" s="67"/>
      <c r="C41" s="68"/>
      <c r="D41" s="68"/>
      <c r="E41" s="67"/>
      <c r="F41" s="68"/>
      <c r="G41" s="68"/>
      <c r="H41" s="68"/>
    </row>
    <row r="42" spans="1:11" ht="15.75">
      <c r="A42" s="68"/>
      <c r="B42" s="67"/>
      <c r="C42" s="68"/>
      <c r="D42" s="68"/>
      <c r="E42" s="67"/>
      <c r="F42" s="68"/>
      <c r="G42" s="68"/>
      <c r="H42" s="68"/>
    </row>
    <row r="43" spans="1:11" ht="15.75">
      <c r="A43" s="68"/>
      <c r="B43" s="67"/>
      <c r="C43" s="68"/>
      <c r="D43" s="66"/>
      <c r="E43" s="67"/>
      <c r="F43" s="68"/>
      <c r="G43" s="68"/>
      <c r="H43" s="68"/>
    </row>
    <row r="44" spans="1:11" ht="15.7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>
      <c r="A45" s="58"/>
      <c r="B45" s="59"/>
      <c r="C45" s="58"/>
      <c r="D45" s="66"/>
      <c r="E45" s="67"/>
      <c r="F45" s="68"/>
      <c r="G45" s="68"/>
      <c r="H45" s="68"/>
    </row>
    <row r="46" spans="1:11" ht="15.75">
      <c r="A46" s="71" t="s">
        <v>11</v>
      </c>
      <c r="B46" s="72">
        <f>SUM(C40/(COUNTIF(B8:B38,"&gt;0")))</f>
        <v>16997.633333333335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>
      <c r="A47" s="71" t="s">
        <v>13</v>
      </c>
      <c r="B47" s="72">
        <f>SUM(F40/(COUNTIF(B8:B38,"&gt;0")))</f>
        <v>16415.2</v>
      </c>
      <c r="C47" s="73" t="s">
        <v>12</v>
      </c>
      <c r="D47" s="66"/>
      <c r="E47" s="67"/>
      <c r="F47" s="68"/>
      <c r="G47" s="68"/>
      <c r="H47" s="68"/>
    </row>
    <row r="48" spans="1:11" ht="15.75">
      <c r="A48" s="74"/>
      <c r="B48" s="59"/>
      <c r="C48" s="58"/>
      <c r="D48" s="66"/>
      <c r="E48" s="67"/>
      <c r="F48" s="68"/>
      <c r="G48" s="68"/>
      <c r="H48" s="68"/>
    </row>
    <row r="49" spans="1:8" ht="15.7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>
      <c r="A51" s="68"/>
      <c r="B51" s="67"/>
      <c r="C51" s="68"/>
      <c r="D51" s="79"/>
      <c r="E51" s="80"/>
      <c r="F51" s="80"/>
      <c r="G51" s="68"/>
      <c r="H51" s="68"/>
    </row>
    <row r="52" spans="1:8" ht="15.7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6" activePane="bottomLeft" state="frozen"/>
      <selection activeCell="F40" activeCellId="1" sqref="D53:F53 F40"/>
      <selection pane="bottomLeft" activeCell="F40" activeCellId="1" sqref="D53:F53 F40"/>
    </sheetView>
  </sheetViews>
  <sheetFormatPr defaultColWidth="9" defaultRowHeight="14.25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B2" s="3"/>
      <c r="C2" s="3" t="s">
        <v>17</v>
      </c>
      <c r="D2" s="4" t="str">
        <f>'[1]รวม 5 ทอ.'!D2</f>
        <v>เดือน มิถุนายน 2561</v>
      </c>
      <c r="E2" s="3"/>
      <c r="F2" s="3"/>
      <c r="G2" s="3"/>
      <c r="H2" s="3"/>
    </row>
    <row r="3" spans="1:8" ht="18.75">
      <c r="A3" s="5"/>
      <c r="B3" s="6"/>
      <c r="C3" s="5"/>
      <c r="D3" s="5"/>
      <c r="E3" s="7"/>
      <c r="F3" s="5"/>
      <c r="G3" s="8"/>
      <c r="H3" s="8"/>
    </row>
    <row r="4" spans="1:8" ht="18.75">
      <c r="A4" s="5"/>
      <c r="B4" s="6"/>
      <c r="C4" s="5"/>
      <c r="D4" s="5"/>
      <c r="E4" s="7"/>
      <c r="F4" s="5"/>
      <c r="G4" s="9"/>
      <c r="H4" s="9"/>
    </row>
    <row r="5" spans="1:8" ht="18.7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>
      <c r="A7" s="10"/>
      <c r="B7" s="16"/>
      <c r="C7" s="16"/>
      <c r="D7" s="16"/>
      <c r="E7" s="16"/>
      <c r="F7" s="16"/>
      <c r="G7" s="16"/>
      <c r="H7" s="17"/>
    </row>
    <row r="8" spans="1:8" ht="15.75">
      <c r="A8" s="18">
        <v>1</v>
      </c>
      <c r="B8" s="19">
        <f>'[1]1'!H15</f>
        <v>135</v>
      </c>
      <c r="C8" s="19">
        <f>'[1]1'!G15</f>
        <v>2552</v>
      </c>
      <c r="D8" s="92">
        <f t="shared" ref="D8:D38" si="0">SUM(B8:C8)</f>
        <v>2687</v>
      </c>
      <c r="E8" s="19">
        <f>'[1]1'!K15</f>
        <v>343</v>
      </c>
      <c r="F8" s="19">
        <f>'[1]1'!J15</f>
        <v>2821</v>
      </c>
      <c r="G8" s="93">
        <f t="shared" ref="G8:G38" si="1">SUM(E8:F8)</f>
        <v>3164</v>
      </c>
      <c r="H8" s="94">
        <f>IF(SUM(D8,G8)=0,"",SUM(D8,G8))</f>
        <v>5851</v>
      </c>
    </row>
    <row r="9" spans="1:8" ht="15.75">
      <c r="A9" s="18">
        <v>2</v>
      </c>
      <c r="B9" s="24">
        <f>'[1]2'!H15</f>
        <v>195</v>
      </c>
      <c r="C9" s="24">
        <f>'[1]2'!G15</f>
        <v>3182</v>
      </c>
      <c r="D9" s="95">
        <f t="shared" si="0"/>
        <v>3377</v>
      </c>
      <c r="E9" s="24">
        <f>'[1]2'!K15</f>
        <v>274</v>
      </c>
      <c r="F9" s="24">
        <f>'[1]2'!J15</f>
        <v>3152</v>
      </c>
      <c r="G9" s="93">
        <f t="shared" si="1"/>
        <v>3426</v>
      </c>
      <c r="H9" s="94">
        <f t="shared" ref="H9:H39" si="2">IF(SUM(D9,G9)=0,"",SUM(D9,G9))</f>
        <v>6803</v>
      </c>
    </row>
    <row r="10" spans="1:8" ht="15.75">
      <c r="A10" s="18">
        <v>3</v>
      </c>
      <c r="B10" s="24">
        <f>'[1]3'!H15</f>
        <v>238</v>
      </c>
      <c r="C10" s="24">
        <f>'[1]3'!G15</f>
        <v>2544</v>
      </c>
      <c r="D10" s="95">
        <f t="shared" si="0"/>
        <v>2782</v>
      </c>
      <c r="E10" s="24">
        <f>'[1]3'!K15</f>
        <v>288</v>
      </c>
      <c r="F10" s="24">
        <f>'[1]3'!J15</f>
        <v>3180</v>
      </c>
      <c r="G10" s="93">
        <f t="shared" si="1"/>
        <v>3468</v>
      </c>
      <c r="H10" s="94">
        <f t="shared" si="2"/>
        <v>6250</v>
      </c>
    </row>
    <row r="11" spans="1:8" s="88" customFormat="1" ht="18.75" customHeight="1">
      <c r="A11" s="18">
        <v>4</v>
      </c>
      <c r="B11" s="24">
        <f>'[1]4'!H15</f>
        <v>251</v>
      </c>
      <c r="C11" s="24">
        <f>'[1]4'!G15</f>
        <v>2184</v>
      </c>
      <c r="D11" s="95">
        <f t="shared" si="0"/>
        <v>2435</v>
      </c>
      <c r="E11" s="24">
        <f>'[1]4'!K15</f>
        <v>253</v>
      </c>
      <c r="F11" s="24">
        <f>'[1]4'!J15</f>
        <v>2648</v>
      </c>
      <c r="G11" s="93">
        <f t="shared" si="1"/>
        <v>2901</v>
      </c>
      <c r="H11" s="94">
        <f t="shared" si="2"/>
        <v>5336</v>
      </c>
    </row>
    <row r="12" spans="1:8" ht="18.75" customHeight="1">
      <c r="A12" s="18">
        <v>5</v>
      </c>
      <c r="B12" s="24">
        <f>'[1]5'!H15</f>
        <v>177</v>
      </c>
      <c r="C12" s="24">
        <f>'[1]5'!G15</f>
        <v>2639</v>
      </c>
      <c r="D12" s="95">
        <f t="shared" si="0"/>
        <v>2816</v>
      </c>
      <c r="E12" s="24">
        <f>'[1]5'!K15</f>
        <v>246</v>
      </c>
      <c r="F12" s="24">
        <f>'[1]5'!J15</f>
        <v>2791</v>
      </c>
      <c r="G12" s="93">
        <f t="shared" si="1"/>
        <v>3037</v>
      </c>
      <c r="H12" s="94">
        <f t="shared" si="2"/>
        <v>5853</v>
      </c>
    </row>
    <row r="13" spans="1:8" ht="15.75">
      <c r="A13" s="18">
        <v>6</v>
      </c>
      <c r="B13" s="24">
        <f>'[1]6'!H15</f>
        <v>144</v>
      </c>
      <c r="C13" s="24">
        <f>'[1]6'!G15</f>
        <v>2888</v>
      </c>
      <c r="D13" s="95">
        <f t="shared" si="0"/>
        <v>3032</v>
      </c>
      <c r="E13" s="24">
        <f>'[1]6'!K15</f>
        <v>262</v>
      </c>
      <c r="F13" s="24">
        <f>'[1]6'!J15</f>
        <v>2866</v>
      </c>
      <c r="G13" s="93">
        <f t="shared" si="1"/>
        <v>3128</v>
      </c>
      <c r="H13" s="94">
        <f t="shared" si="2"/>
        <v>6160</v>
      </c>
    </row>
    <row r="14" spans="1:8" ht="15.75">
      <c r="A14" s="18">
        <v>7</v>
      </c>
      <c r="B14" s="24">
        <f>'[1]7'!H15</f>
        <v>190</v>
      </c>
      <c r="C14" s="24">
        <f>'[1]7'!G15</f>
        <v>2753</v>
      </c>
      <c r="D14" s="95">
        <f t="shared" si="0"/>
        <v>2943</v>
      </c>
      <c r="E14" s="24">
        <f>'[1]7'!K15</f>
        <v>313</v>
      </c>
      <c r="F14" s="24">
        <f>'[1]7'!J15</f>
        <v>2502</v>
      </c>
      <c r="G14" s="93">
        <f t="shared" si="1"/>
        <v>2815</v>
      </c>
      <c r="H14" s="94">
        <f t="shared" si="2"/>
        <v>5758</v>
      </c>
    </row>
    <row r="15" spans="1:8" ht="15.75">
      <c r="A15" s="18">
        <v>8</v>
      </c>
      <c r="B15" s="24">
        <f>'[1]8'!H15</f>
        <v>148</v>
      </c>
      <c r="C15" s="24">
        <f>'[1]8'!G15</f>
        <v>2974</v>
      </c>
      <c r="D15" s="95">
        <f t="shared" si="0"/>
        <v>3122</v>
      </c>
      <c r="E15" s="24">
        <f>'[1]8'!K15</f>
        <v>393</v>
      </c>
      <c r="F15" s="24">
        <f>'[1]8'!J15</f>
        <v>3160</v>
      </c>
      <c r="G15" s="93">
        <f t="shared" si="1"/>
        <v>3553</v>
      </c>
      <c r="H15" s="94">
        <f t="shared" si="2"/>
        <v>6675</v>
      </c>
    </row>
    <row r="16" spans="1:8" ht="15.75">
      <c r="A16" s="18">
        <v>9</v>
      </c>
      <c r="B16" s="24">
        <f>'[1]9'!H15</f>
        <v>153</v>
      </c>
      <c r="C16" s="24">
        <f>'[1]9'!G15</f>
        <v>3457</v>
      </c>
      <c r="D16" s="95">
        <f t="shared" si="0"/>
        <v>3610</v>
      </c>
      <c r="E16" s="24">
        <f>'[1]9'!K15</f>
        <v>283</v>
      </c>
      <c r="F16" s="24">
        <f>'[1]9'!J15</f>
        <v>3282</v>
      </c>
      <c r="G16" s="93">
        <f t="shared" si="1"/>
        <v>3565</v>
      </c>
      <c r="H16" s="94">
        <f t="shared" si="2"/>
        <v>7175</v>
      </c>
    </row>
    <row r="17" spans="1:8" s="99" customFormat="1" ht="15.75">
      <c r="A17" s="34">
        <v>10</v>
      </c>
      <c r="B17" s="24">
        <f>'[1]10'!H15</f>
        <v>295</v>
      </c>
      <c r="C17" s="24">
        <f>'[1]10'!G15</f>
        <v>3005</v>
      </c>
      <c r="D17" s="96">
        <f t="shared" si="0"/>
        <v>3300</v>
      </c>
      <c r="E17" s="24">
        <f>'[1]10'!K15</f>
        <v>226</v>
      </c>
      <c r="F17" s="24">
        <f>'[1]10'!J15</f>
        <v>3669</v>
      </c>
      <c r="G17" s="97">
        <f t="shared" si="1"/>
        <v>3895</v>
      </c>
      <c r="H17" s="98">
        <f t="shared" si="2"/>
        <v>7195</v>
      </c>
    </row>
    <row r="18" spans="1:8" s="99" customFormat="1" ht="15.75">
      <c r="A18" s="34">
        <v>11</v>
      </c>
      <c r="B18" s="24">
        <f>'[1]11'!H15</f>
        <v>270</v>
      </c>
      <c r="C18" s="24">
        <f>'[1]11'!G15</f>
        <v>2274</v>
      </c>
      <c r="D18" s="96">
        <f t="shared" si="0"/>
        <v>2544</v>
      </c>
      <c r="E18" s="24">
        <f>'[1]11'!K15</f>
        <v>238</v>
      </c>
      <c r="F18" s="24">
        <f>'[1]11'!J15</f>
        <v>3010</v>
      </c>
      <c r="G18" s="97">
        <f t="shared" si="1"/>
        <v>3248</v>
      </c>
      <c r="H18" s="98">
        <f t="shared" si="2"/>
        <v>5792</v>
      </c>
    </row>
    <row r="19" spans="1:8" s="100" customFormat="1" ht="15.75">
      <c r="A19" s="34">
        <v>12</v>
      </c>
      <c r="B19" s="24">
        <f>'[1]12'!H15</f>
        <v>203</v>
      </c>
      <c r="C19" s="24">
        <f>'[1]12'!G15</f>
        <v>2880</v>
      </c>
      <c r="D19" s="96">
        <f t="shared" si="0"/>
        <v>3083</v>
      </c>
      <c r="E19" s="24">
        <f>'[1]12'!K15</f>
        <v>298</v>
      </c>
      <c r="F19" s="24">
        <f>'[1]12'!J15</f>
        <v>3115</v>
      </c>
      <c r="G19" s="97">
        <f t="shared" si="1"/>
        <v>3413</v>
      </c>
      <c r="H19" s="98">
        <f t="shared" si="2"/>
        <v>6496</v>
      </c>
    </row>
    <row r="20" spans="1:8" ht="15.75">
      <c r="A20" s="18">
        <v>13</v>
      </c>
      <c r="B20" s="24">
        <f>'[1]13'!H15</f>
        <v>126</v>
      </c>
      <c r="C20" s="24">
        <f>'[1]13'!G15</f>
        <v>3146</v>
      </c>
      <c r="D20" s="95">
        <f t="shared" si="0"/>
        <v>3272</v>
      </c>
      <c r="E20" s="24">
        <f>'[1]13'!K15</f>
        <v>290</v>
      </c>
      <c r="F20" s="24">
        <f>'[1]13'!J15</f>
        <v>3294</v>
      </c>
      <c r="G20" s="93">
        <f t="shared" si="1"/>
        <v>3584</v>
      </c>
      <c r="H20" s="94">
        <f t="shared" si="2"/>
        <v>6856</v>
      </c>
    </row>
    <row r="21" spans="1:8" ht="15.75">
      <c r="A21" s="18">
        <v>14</v>
      </c>
      <c r="B21" s="24">
        <f>'[1]14'!H15</f>
        <v>111</v>
      </c>
      <c r="C21" s="24">
        <f>'[1]14'!G15</f>
        <v>3283</v>
      </c>
      <c r="D21" s="95">
        <f t="shared" si="0"/>
        <v>3394</v>
      </c>
      <c r="E21" s="24">
        <f>'[1]14'!K15</f>
        <v>317</v>
      </c>
      <c r="F21" s="24">
        <f>'[1]14'!J15</f>
        <v>2976</v>
      </c>
      <c r="G21" s="93">
        <f t="shared" si="1"/>
        <v>3293</v>
      </c>
      <c r="H21" s="94">
        <f t="shared" si="2"/>
        <v>6687</v>
      </c>
    </row>
    <row r="22" spans="1:8" ht="15.75">
      <c r="A22" s="18">
        <v>15</v>
      </c>
      <c r="B22" s="24">
        <f>'[1]15'!H15</f>
        <v>142</v>
      </c>
      <c r="C22" s="24">
        <f>'[1]15'!G15</f>
        <v>3437</v>
      </c>
      <c r="D22" s="95">
        <f t="shared" si="0"/>
        <v>3579</v>
      </c>
      <c r="E22" s="24">
        <f>'[1]15'!K15</f>
        <v>322</v>
      </c>
      <c r="F22" s="24">
        <f>'[1]15'!J15</f>
        <v>3413</v>
      </c>
      <c r="G22" s="93">
        <f t="shared" si="1"/>
        <v>3735</v>
      </c>
      <c r="H22" s="94">
        <f t="shared" si="2"/>
        <v>7314</v>
      </c>
    </row>
    <row r="23" spans="1:8" s="88" customFormat="1" ht="15.75">
      <c r="A23" s="18">
        <v>16</v>
      </c>
      <c r="B23" s="24">
        <f>'[1]16'!H15</f>
        <v>167</v>
      </c>
      <c r="C23" s="24">
        <f>'[1]16'!G15</f>
        <v>3841</v>
      </c>
      <c r="D23" s="95">
        <f t="shared" si="0"/>
        <v>4008</v>
      </c>
      <c r="E23" s="24">
        <f>'[1]16'!K15</f>
        <v>333</v>
      </c>
      <c r="F23" s="24">
        <f>'[1]16'!J15</f>
        <v>3553</v>
      </c>
      <c r="G23" s="93">
        <f t="shared" si="1"/>
        <v>3886</v>
      </c>
      <c r="H23" s="94">
        <f t="shared" si="2"/>
        <v>7894</v>
      </c>
    </row>
    <row r="24" spans="1:8" s="99" customFormat="1" ht="15.75">
      <c r="A24" s="34">
        <v>17</v>
      </c>
      <c r="B24" s="24">
        <f>'[1]17'!H15</f>
        <v>246</v>
      </c>
      <c r="C24" s="24">
        <f>'[1]17'!G15</f>
        <v>3195</v>
      </c>
      <c r="D24" s="96">
        <f t="shared" si="0"/>
        <v>3441</v>
      </c>
      <c r="E24" s="24">
        <f>'[1]17'!K15</f>
        <v>244</v>
      </c>
      <c r="F24" s="24">
        <f>'[1]17'!J15</f>
        <v>4085</v>
      </c>
      <c r="G24" s="97">
        <f t="shared" si="1"/>
        <v>4329</v>
      </c>
      <c r="H24" s="98">
        <f t="shared" si="2"/>
        <v>7770</v>
      </c>
    </row>
    <row r="25" spans="1:8" s="99" customFormat="1" ht="15.75">
      <c r="A25" s="34">
        <v>18</v>
      </c>
      <c r="B25" s="24">
        <f>'[1]18'!H15</f>
        <v>267</v>
      </c>
      <c r="C25" s="24">
        <f>'[1]18'!G15</f>
        <v>2644</v>
      </c>
      <c r="D25" s="96">
        <f t="shared" si="0"/>
        <v>2911</v>
      </c>
      <c r="E25" s="24">
        <f>'[1]18'!K15</f>
        <v>261</v>
      </c>
      <c r="F25" s="24">
        <f>'[1]18'!J15</f>
        <v>3827</v>
      </c>
      <c r="G25" s="97">
        <f t="shared" si="1"/>
        <v>4088</v>
      </c>
      <c r="H25" s="98">
        <f t="shared" si="2"/>
        <v>6999</v>
      </c>
    </row>
    <row r="26" spans="1:8" s="99" customFormat="1" ht="15.75">
      <c r="A26" s="34">
        <v>19</v>
      </c>
      <c r="B26" s="24">
        <f>'[1]19'!H15</f>
        <v>193</v>
      </c>
      <c r="C26" s="24">
        <f>'[1]19'!G15</f>
        <v>3178</v>
      </c>
      <c r="D26" s="96">
        <f t="shared" si="0"/>
        <v>3371</v>
      </c>
      <c r="E26" s="24">
        <f>'[1]19'!K15</f>
        <v>281</v>
      </c>
      <c r="F26" s="24">
        <f>'[1]19'!J15</f>
        <v>3975</v>
      </c>
      <c r="G26" s="97">
        <f t="shared" si="1"/>
        <v>4256</v>
      </c>
      <c r="H26" s="98">
        <f t="shared" si="2"/>
        <v>7627</v>
      </c>
    </row>
    <row r="27" spans="1:8" ht="15.75">
      <c r="A27" s="18">
        <v>20</v>
      </c>
      <c r="B27" s="24">
        <f>'[1]20'!H15</f>
        <v>164</v>
      </c>
      <c r="C27" s="24">
        <f>'[1]20'!G15</f>
        <v>3049</v>
      </c>
      <c r="D27" s="95">
        <f t="shared" si="0"/>
        <v>3213</v>
      </c>
      <c r="E27" s="24">
        <f>'[1]20'!K15</f>
        <v>303</v>
      </c>
      <c r="F27" s="24">
        <f>'[1]20'!J15</f>
        <v>3836</v>
      </c>
      <c r="G27" s="93">
        <f t="shared" si="1"/>
        <v>4139</v>
      </c>
      <c r="H27" s="94">
        <f t="shared" si="2"/>
        <v>7352</v>
      </c>
    </row>
    <row r="28" spans="1:8" ht="15.75">
      <c r="A28" s="18">
        <v>21</v>
      </c>
      <c r="B28" s="24">
        <f>'[1]21'!H15</f>
        <v>178</v>
      </c>
      <c r="C28" s="24">
        <f>'[1]21'!G15</f>
        <v>2958</v>
      </c>
      <c r="D28" s="95">
        <f t="shared" si="0"/>
        <v>3136</v>
      </c>
      <c r="E28" s="24">
        <f>'[1]21'!K15</f>
        <v>411</v>
      </c>
      <c r="F28" s="24">
        <f>'[1]21'!J15</f>
        <v>3026</v>
      </c>
      <c r="G28" s="93">
        <f t="shared" si="1"/>
        <v>3437</v>
      </c>
      <c r="H28" s="94">
        <f t="shared" si="2"/>
        <v>6573</v>
      </c>
    </row>
    <row r="29" spans="1:8" ht="15.75">
      <c r="A29" s="18">
        <v>22</v>
      </c>
      <c r="B29" s="24">
        <f>'[1]22'!H15</f>
        <v>197</v>
      </c>
      <c r="C29" s="24">
        <f>'[1]22'!G15</f>
        <v>3233</v>
      </c>
      <c r="D29" s="95">
        <f t="shared" si="0"/>
        <v>3430</v>
      </c>
      <c r="E29" s="24">
        <f>'[1]22'!K15</f>
        <v>493</v>
      </c>
      <c r="F29" s="24">
        <f>'[1]22'!J15</f>
        <v>3215</v>
      </c>
      <c r="G29" s="93">
        <f t="shared" si="1"/>
        <v>3708</v>
      </c>
      <c r="H29" s="94">
        <f t="shared" si="2"/>
        <v>7138</v>
      </c>
    </row>
    <row r="30" spans="1:8" s="103" customFormat="1" ht="15.75">
      <c r="A30" s="42">
        <v>23</v>
      </c>
      <c r="B30" s="24">
        <f>'[1]23'!H15</f>
        <v>158</v>
      </c>
      <c r="C30" s="24">
        <f>'[1]23'!G15</f>
        <v>3550</v>
      </c>
      <c r="D30" s="101">
        <f t="shared" si="0"/>
        <v>3708</v>
      </c>
      <c r="E30" s="24">
        <f>'[1]23'!K15</f>
        <v>350</v>
      </c>
      <c r="F30" s="24">
        <f>'[1]23'!J15</f>
        <v>3778</v>
      </c>
      <c r="G30" s="93">
        <f t="shared" si="1"/>
        <v>4128</v>
      </c>
      <c r="H30" s="102">
        <f t="shared" si="2"/>
        <v>7836</v>
      </c>
    </row>
    <row r="31" spans="1:8" ht="15.75">
      <c r="A31" s="18">
        <v>24</v>
      </c>
      <c r="B31" s="24">
        <f>'[1]24'!H15</f>
        <v>360</v>
      </c>
      <c r="C31" s="24">
        <f>'[1]24'!G15</f>
        <v>3028</v>
      </c>
      <c r="D31" s="95">
        <f t="shared" si="0"/>
        <v>3388</v>
      </c>
      <c r="E31" s="24">
        <f>'[1]24'!K15</f>
        <v>229</v>
      </c>
      <c r="F31" s="24">
        <f>'[1]24'!J15</f>
        <v>3658</v>
      </c>
      <c r="G31" s="93">
        <f t="shared" si="1"/>
        <v>3887</v>
      </c>
      <c r="H31" s="94">
        <f t="shared" si="2"/>
        <v>7275</v>
      </c>
    </row>
    <row r="32" spans="1:8" ht="15.75">
      <c r="A32" s="18">
        <v>25</v>
      </c>
      <c r="B32" s="24">
        <f>'[1]25'!H15</f>
        <v>334</v>
      </c>
      <c r="C32" s="24">
        <f>'[1]25'!G15</f>
        <v>2560</v>
      </c>
      <c r="D32" s="95">
        <f t="shared" si="0"/>
        <v>2894</v>
      </c>
      <c r="E32" s="24">
        <f>'[1]25'!K15</f>
        <v>290</v>
      </c>
      <c r="F32" s="24">
        <f>'[1]25'!J15</f>
        <v>3433</v>
      </c>
      <c r="G32" s="93">
        <f t="shared" si="1"/>
        <v>3723</v>
      </c>
      <c r="H32" s="94">
        <f t="shared" si="2"/>
        <v>6617</v>
      </c>
    </row>
    <row r="33" spans="1:11" ht="15.75">
      <c r="A33" s="18">
        <v>26</v>
      </c>
      <c r="B33" s="24">
        <f>'[1]26'!H15</f>
        <v>209</v>
      </c>
      <c r="C33" s="24">
        <f>'[1]26'!G15</f>
        <v>2998</v>
      </c>
      <c r="D33" s="95">
        <f t="shared" si="0"/>
        <v>3207</v>
      </c>
      <c r="E33" s="24">
        <f>'[1]26'!K15</f>
        <v>377</v>
      </c>
      <c r="F33" s="24">
        <f>'[1]26'!J15</f>
        <v>3503</v>
      </c>
      <c r="G33" s="93">
        <f t="shared" si="1"/>
        <v>3880</v>
      </c>
      <c r="H33" s="94">
        <f t="shared" si="2"/>
        <v>7087</v>
      </c>
    </row>
    <row r="34" spans="1:11" ht="15.75">
      <c r="A34" s="18">
        <v>27</v>
      </c>
      <c r="B34" s="24">
        <f>'[1]27'!H15</f>
        <v>240</v>
      </c>
      <c r="C34" s="24">
        <f>'[1]27'!G15</f>
        <v>3030</v>
      </c>
      <c r="D34" s="95">
        <f t="shared" si="0"/>
        <v>3270</v>
      </c>
      <c r="E34" s="24">
        <f>'[1]27'!K15</f>
        <v>295</v>
      </c>
      <c r="F34" s="24">
        <f>'[1]27'!J15</f>
        <v>3620</v>
      </c>
      <c r="G34" s="93">
        <f t="shared" si="1"/>
        <v>3915</v>
      </c>
      <c r="H34" s="94">
        <f t="shared" si="2"/>
        <v>7185</v>
      </c>
    </row>
    <row r="35" spans="1:11" ht="16.5" customHeight="1">
      <c r="A35" s="18">
        <v>28</v>
      </c>
      <c r="B35" s="24">
        <f>'[1]28'!H15</f>
        <v>208</v>
      </c>
      <c r="C35" s="24">
        <f>'[1]28'!G15</f>
        <v>3066</v>
      </c>
      <c r="D35" s="95">
        <f t="shared" si="0"/>
        <v>3274</v>
      </c>
      <c r="E35" s="24">
        <f>'[1]28'!K15</f>
        <v>299</v>
      </c>
      <c r="F35" s="24">
        <f>'[1]28'!J15</f>
        <v>3006</v>
      </c>
      <c r="G35" s="93">
        <f t="shared" si="1"/>
        <v>3305</v>
      </c>
      <c r="H35" s="94">
        <f t="shared" si="2"/>
        <v>6579</v>
      </c>
    </row>
    <row r="36" spans="1:11" ht="15.75">
      <c r="A36" s="18">
        <v>29</v>
      </c>
      <c r="B36" s="24">
        <f>'[1]29'!H15</f>
        <v>208</v>
      </c>
      <c r="C36" s="24">
        <f>'[1]29'!G15</f>
        <v>3027</v>
      </c>
      <c r="D36" s="95">
        <f t="shared" si="0"/>
        <v>3235</v>
      </c>
      <c r="E36" s="24">
        <f>'[1]29'!K15</f>
        <v>309</v>
      </c>
      <c r="F36" s="24">
        <f>'[1]29'!J15</f>
        <v>3525</v>
      </c>
      <c r="G36" s="93">
        <f t="shared" si="1"/>
        <v>3834</v>
      </c>
      <c r="H36" s="94">
        <f t="shared" si="2"/>
        <v>7069</v>
      </c>
    </row>
    <row r="37" spans="1:11" s="107" customFormat="1" ht="15.75">
      <c r="A37" s="46">
        <v>30</v>
      </c>
      <c r="B37" s="24">
        <f>'[1]30'!H15</f>
        <v>244</v>
      </c>
      <c r="C37" s="24">
        <f>'[1]30'!G15</f>
        <v>3882</v>
      </c>
      <c r="D37" s="104">
        <f t="shared" si="0"/>
        <v>4126</v>
      </c>
      <c r="E37" s="24">
        <f>'[1]30'!K15</f>
        <v>307</v>
      </c>
      <c r="F37" s="24">
        <f>'[1]30'!J15</f>
        <v>3715</v>
      </c>
      <c r="G37" s="105">
        <f t="shared" si="1"/>
        <v>4022</v>
      </c>
      <c r="H37" s="106">
        <f t="shared" si="2"/>
        <v>8148</v>
      </c>
    </row>
    <row r="38" spans="1:11" ht="15.75">
      <c r="A38" s="18">
        <v>31</v>
      </c>
      <c r="B38" s="24">
        <f>'[1]31'!H15</f>
        <v>0</v>
      </c>
      <c r="C38" s="24">
        <f>'[1]31'!G15</f>
        <v>0</v>
      </c>
      <c r="D38" s="95">
        <f t="shared" si="0"/>
        <v>0</v>
      </c>
      <c r="E38" s="24">
        <f>'[1]31'!K15</f>
        <v>0</v>
      </c>
      <c r="F38" s="24">
        <f>'[1]31'!J15</f>
        <v>0</v>
      </c>
      <c r="G38" s="93">
        <f t="shared" si="1"/>
        <v>0</v>
      </c>
      <c r="H38" s="94" t="str">
        <f t="shared" si="2"/>
        <v/>
      </c>
    </row>
    <row r="39" spans="1:11" ht="15.75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>
      <c r="A40" s="56" t="s">
        <v>8</v>
      </c>
      <c r="B40" s="57">
        <f>SUM(B8:B38)</f>
        <v>6151</v>
      </c>
      <c r="C40" s="57">
        <f>SUM(C8:C38)</f>
        <v>90437</v>
      </c>
      <c r="D40" s="57">
        <f>SUM(B40:C40)</f>
        <v>96588</v>
      </c>
      <c r="E40" s="57">
        <f>SUM(E8:E38)</f>
        <v>9128</v>
      </c>
      <c r="F40" s="57">
        <f>SUM(F8:F38)</f>
        <v>99634</v>
      </c>
      <c r="G40" s="57">
        <f>SUM(E40:F40)</f>
        <v>108762</v>
      </c>
      <c r="H40" s="57">
        <f>SUM(D40,G40)</f>
        <v>205350</v>
      </c>
      <c r="K40" s="87" t="s">
        <v>9</v>
      </c>
    </row>
    <row r="41" spans="1:11" ht="15.75">
      <c r="A41" s="68"/>
      <c r="B41" s="67"/>
      <c r="C41" s="68"/>
      <c r="D41" s="68"/>
      <c r="E41" s="67"/>
      <c r="F41" s="68"/>
      <c r="G41" s="68"/>
      <c r="H41" s="68"/>
    </row>
    <row r="42" spans="1:11" ht="15.75">
      <c r="A42" s="68"/>
      <c r="B42" s="67"/>
      <c r="C42" s="68"/>
      <c r="D42" s="68"/>
      <c r="E42" s="67"/>
      <c r="F42" s="68"/>
      <c r="G42" s="68"/>
      <c r="H42" s="68"/>
    </row>
    <row r="43" spans="1:11" ht="15.75">
      <c r="A43" s="68"/>
      <c r="B43" s="67"/>
      <c r="C43" s="68"/>
      <c r="D43" s="66"/>
      <c r="E43" s="67"/>
      <c r="F43" s="68"/>
      <c r="G43" s="68"/>
      <c r="H43" s="68"/>
    </row>
    <row r="44" spans="1:11" ht="15.7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>
      <c r="A45" s="58"/>
      <c r="B45" s="59"/>
      <c r="C45" s="58"/>
      <c r="D45" s="66"/>
      <c r="E45" s="67"/>
      <c r="F45" s="68"/>
      <c r="G45" s="68"/>
      <c r="H45" s="68"/>
    </row>
    <row r="46" spans="1:11" ht="15.75">
      <c r="A46" s="71" t="s">
        <v>11</v>
      </c>
      <c r="B46" s="72">
        <f>SUM(C40/(COUNTIF(B8:B38,"&gt;0")))</f>
        <v>3014.5666666666666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>
      <c r="A47" s="71" t="s">
        <v>13</v>
      </c>
      <c r="B47" s="72">
        <f>SUM(F40/(COUNTIF(B8:B38,"&gt;0")))</f>
        <v>3321.1333333333332</v>
      </c>
      <c r="C47" s="73" t="s">
        <v>12</v>
      </c>
      <c r="D47" s="66"/>
      <c r="E47" s="67"/>
      <c r="F47" s="68"/>
      <c r="G47" s="68"/>
      <c r="H47" s="68"/>
    </row>
    <row r="48" spans="1:11" ht="15.75">
      <c r="A48" s="68"/>
      <c r="B48" s="67"/>
      <c r="C48" s="68"/>
      <c r="D48" s="66"/>
      <c r="E48" s="67"/>
      <c r="F48" s="68"/>
      <c r="G48" s="109"/>
      <c r="H48" s="109"/>
    </row>
    <row r="49" spans="1:8" ht="15.7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>
      <c r="A51" s="68"/>
      <c r="B51" s="67"/>
      <c r="C51" s="68"/>
      <c r="D51" s="79"/>
      <c r="E51" s="80"/>
      <c r="F51" s="80"/>
      <c r="G51" s="68"/>
      <c r="H51" s="68"/>
    </row>
    <row r="52" spans="1:8" ht="15.75">
      <c r="A52" s="68"/>
      <c r="B52" s="67"/>
      <c r="C52" s="68"/>
      <c r="D52" s="79"/>
      <c r="E52" s="80"/>
      <c r="F52" s="80"/>
      <c r="G52" s="68"/>
      <c r="H52" s="68"/>
    </row>
    <row r="53" spans="1:8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6" activePane="bottomLeft" state="frozen"/>
      <selection activeCell="F40" activeCellId="1" sqref="D53:F53 F40"/>
      <selection pane="bottomLeft" activeCell="F40" activeCellId="1" sqref="D53:F53 F40"/>
    </sheetView>
  </sheetViews>
  <sheetFormatPr defaultColWidth="11.75" defaultRowHeight="14.25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B2" s="3"/>
      <c r="C2" s="3" t="s">
        <v>18</v>
      </c>
      <c r="D2" s="4" t="str">
        <f>'[1]รวม 5 ทอ.'!D2</f>
        <v>เดือน มิถุนายน 2561</v>
      </c>
      <c r="E2" s="3"/>
      <c r="F2" s="3"/>
      <c r="G2" s="3"/>
      <c r="H2" s="3"/>
    </row>
    <row r="3" spans="1:8" ht="18.75">
      <c r="A3" s="5"/>
      <c r="B3" s="6"/>
      <c r="C3" s="5"/>
      <c r="D3" s="5"/>
      <c r="E3" s="7"/>
      <c r="F3" s="5"/>
      <c r="G3" s="8"/>
      <c r="H3" s="8"/>
    </row>
    <row r="4" spans="1:8" ht="18.75">
      <c r="A4" s="5"/>
      <c r="B4" s="6"/>
      <c r="C4" s="5"/>
      <c r="D4" s="5"/>
      <c r="E4" s="7"/>
      <c r="F4" s="5"/>
      <c r="G4" s="9"/>
      <c r="H4" s="9"/>
    </row>
    <row r="5" spans="1:8" ht="18.7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>
      <c r="A7" s="10"/>
      <c r="B7" s="16"/>
      <c r="C7" s="16"/>
      <c r="D7" s="16"/>
      <c r="E7" s="16"/>
      <c r="F7" s="16"/>
      <c r="G7" s="16"/>
      <c r="H7" s="17"/>
    </row>
    <row r="8" spans="1:8" ht="15.75">
      <c r="A8" s="18">
        <v>1</v>
      </c>
      <c r="B8" s="19">
        <f>'[1]1'!H14</f>
        <v>255</v>
      </c>
      <c r="C8" s="19">
        <f>'[1]1'!G14</f>
        <v>12079</v>
      </c>
      <c r="D8" s="92">
        <f t="shared" ref="D8:D38" si="0">SUM(B8:C8)</f>
        <v>12334</v>
      </c>
      <c r="E8" s="19">
        <f>'[1]1'!K14</f>
        <v>456</v>
      </c>
      <c r="F8" s="19">
        <f>'[1]1'!J14</f>
        <v>11891</v>
      </c>
      <c r="G8" s="93">
        <f t="shared" ref="G8:G38" si="1">SUM(E8:F8)</f>
        <v>12347</v>
      </c>
      <c r="H8" s="94">
        <f t="shared" ref="H8:H39" si="2">IF(SUM(D8,G8)=0,"",SUM(D8,G8))</f>
        <v>24681</v>
      </c>
    </row>
    <row r="9" spans="1:8" ht="15.75">
      <c r="A9" s="18">
        <v>2</v>
      </c>
      <c r="B9" s="24">
        <f>'[1]2'!H14</f>
        <v>315</v>
      </c>
      <c r="C9" s="24">
        <f>'[1]2'!G14</f>
        <v>12791</v>
      </c>
      <c r="D9" s="95">
        <f t="shared" si="0"/>
        <v>13106</v>
      </c>
      <c r="E9" s="24">
        <f>'[1]2'!K14</f>
        <v>362</v>
      </c>
      <c r="F9" s="24">
        <f>'[1]2'!J14</f>
        <v>12693</v>
      </c>
      <c r="G9" s="93">
        <f t="shared" si="1"/>
        <v>13055</v>
      </c>
      <c r="H9" s="94">
        <f t="shared" si="2"/>
        <v>26161</v>
      </c>
    </row>
    <row r="10" spans="1:8" ht="15.75">
      <c r="A10" s="18">
        <v>3</v>
      </c>
      <c r="B10" s="24">
        <f>'[1]3'!H14</f>
        <v>309</v>
      </c>
      <c r="C10" s="24">
        <f>'[1]3'!G14</f>
        <v>11304</v>
      </c>
      <c r="D10" s="95">
        <f t="shared" si="0"/>
        <v>11613</v>
      </c>
      <c r="E10" s="24">
        <f>'[1]3'!K14</f>
        <v>384</v>
      </c>
      <c r="F10" s="24">
        <f>'[1]3'!J14</f>
        <v>12383</v>
      </c>
      <c r="G10" s="93">
        <f t="shared" si="1"/>
        <v>12767</v>
      </c>
      <c r="H10" s="94">
        <f t="shared" si="2"/>
        <v>24380</v>
      </c>
    </row>
    <row r="11" spans="1:8" s="88" customFormat="1" ht="18" customHeight="1">
      <c r="A11" s="18">
        <v>4</v>
      </c>
      <c r="B11" s="24">
        <f>'[1]4'!H14</f>
        <v>332</v>
      </c>
      <c r="C11" s="24">
        <f>'[1]4'!G14</f>
        <v>10609</v>
      </c>
      <c r="D11" s="95">
        <f t="shared" si="0"/>
        <v>10941</v>
      </c>
      <c r="E11" s="24">
        <f>'[1]4'!K14</f>
        <v>362</v>
      </c>
      <c r="F11" s="24">
        <f>'[1]4'!J14</f>
        <v>12621</v>
      </c>
      <c r="G11" s="93">
        <f t="shared" si="1"/>
        <v>12983</v>
      </c>
      <c r="H11" s="94">
        <f t="shared" si="2"/>
        <v>23924</v>
      </c>
    </row>
    <row r="12" spans="1:8" ht="17.25" customHeight="1">
      <c r="A12" s="18">
        <v>5</v>
      </c>
      <c r="B12" s="24">
        <f>'[1]5'!H14</f>
        <v>291</v>
      </c>
      <c r="C12" s="24">
        <f>'[1]5'!G14</f>
        <v>9786</v>
      </c>
      <c r="D12" s="95">
        <f t="shared" si="0"/>
        <v>10077</v>
      </c>
      <c r="E12" s="24">
        <f>'[1]5'!K14</f>
        <v>312</v>
      </c>
      <c r="F12" s="24">
        <f>'[1]5'!J14</f>
        <v>10400</v>
      </c>
      <c r="G12" s="93">
        <f t="shared" si="1"/>
        <v>10712</v>
      </c>
      <c r="H12" s="94">
        <f t="shared" si="2"/>
        <v>20789</v>
      </c>
    </row>
    <row r="13" spans="1:8" ht="15.75">
      <c r="A13" s="18">
        <v>6</v>
      </c>
      <c r="B13" s="24">
        <f>'[1]6'!H14</f>
        <v>292</v>
      </c>
      <c r="C13" s="24">
        <f>'[1]6'!G14</f>
        <v>11660</v>
      </c>
      <c r="D13" s="95">
        <f t="shared" si="0"/>
        <v>11952</v>
      </c>
      <c r="E13" s="24">
        <f>'[1]6'!K14</f>
        <v>299</v>
      </c>
      <c r="F13" s="24">
        <f>'[1]6'!J14</f>
        <v>10530</v>
      </c>
      <c r="G13" s="93">
        <f t="shared" si="1"/>
        <v>10829</v>
      </c>
      <c r="H13" s="94">
        <f t="shared" si="2"/>
        <v>22781</v>
      </c>
    </row>
    <row r="14" spans="1:8" ht="15.75">
      <c r="A14" s="18">
        <v>7</v>
      </c>
      <c r="B14" s="24">
        <f>'[1]7'!H14</f>
        <v>332</v>
      </c>
      <c r="C14" s="24">
        <f>'[1]7'!G14</f>
        <v>11971</v>
      </c>
      <c r="D14" s="95">
        <f t="shared" si="0"/>
        <v>12303</v>
      </c>
      <c r="E14" s="24">
        <f>'[1]7'!K14</f>
        <v>315</v>
      </c>
      <c r="F14" s="24">
        <f>'[1]7'!J14</f>
        <v>11455</v>
      </c>
      <c r="G14" s="93">
        <f t="shared" si="1"/>
        <v>11770</v>
      </c>
      <c r="H14" s="94">
        <f t="shared" si="2"/>
        <v>24073</v>
      </c>
    </row>
    <row r="15" spans="1:8" ht="15.75">
      <c r="A15" s="18">
        <v>8</v>
      </c>
      <c r="B15" s="24">
        <f>'[1]8'!H14</f>
        <v>267</v>
      </c>
      <c r="C15" s="24">
        <f>'[1]8'!G14</f>
        <v>12979</v>
      </c>
      <c r="D15" s="95">
        <f t="shared" si="0"/>
        <v>13246</v>
      </c>
      <c r="E15" s="24">
        <f>'[1]8'!K14</f>
        <v>353</v>
      </c>
      <c r="F15" s="24">
        <f>'[1]8'!J14</f>
        <v>12557</v>
      </c>
      <c r="G15" s="93">
        <f t="shared" si="1"/>
        <v>12910</v>
      </c>
      <c r="H15" s="94">
        <f t="shared" si="2"/>
        <v>26156</v>
      </c>
    </row>
    <row r="16" spans="1:8" ht="15.75">
      <c r="A16" s="18">
        <v>9</v>
      </c>
      <c r="B16" s="24">
        <f>'[1]9'!H14</f>
        <v>337</v>
      </c>
      <c r="C16" s="24">
        <f>'[1]9'!G14</f>
        <v>13434</v>
      </c>
      <c r="D16" s="95">
        <f t="shared" si="0"/>
        <v>13771</v>
      </c>
      <c r="E16" s="24">
        <f>'[1]9'!K14</f>
        <v>299</v>
      </c>
      <c r="F16" s="24">
        <f>'[1]9'!J14</f>
        <v>12883</v>
      </c>
      <c r="G16" s="93">
        <f t="shared" si="1"/>
        <v>13182</v>
      </c>
      <c r="H16" s="94">
        <f t="shared" si="2"/>
        <v>26953</v>
      </c>
    </row>
    <row r="17" spans="1:8" s="99" customFormat="1" ht="15.75">
      <c r="A17" s="34">
        <v>10</v>
      </c>
      <c r="B17" s="24">
        <f>'[1]10'!H14</f>
        <v>390</v>
      </c>
      <c r="C17" s="24">
        <f>'[1]10'!G14</f>
        <v>13994</v>
      </c>
      <c r="D17" s="96">
        <f t="shared" si="0"/>
        <v>14384</v>
      </c>
      <c r="E17" s="24">
        <f>'[1]10'!K14</f>
        <v>318</v>
      </c>
      <c r="F17" s="24">
        <f>'[1]10'!J14</f>
        <v>13136</v>
      </c>
      <c r="G17" s="97">
        <f t="shared" si="1"/>
        <v>13454</v>
      </c>
      <c r="H17" s="98">
        <f t="shared" si="2"/>
        <v>27838</v>
      </c>
    </row>
    <row r="18" spans="1:8" s="99" customFormat="1" ht="15.75">
      <c r="A18" s="34">
        <v>11</v>
      </c>
      <c r="B18" s="24">
        <f>'[1]11'!H14</f>
        <v>312</v>
      </c>
      <c r="C18" s="24">
        <f>'[1]11'!G14</f>
        <v>12229</v>
      </c>
      <c r="D18" s="96">
        <f t="shared" si="0"/>
        <v>12541</v>
      </c>
      <c r="E18" s="24">
        <f>'[1]11'!K14</f>
        <v>238</v>
      </c>
      <c r="F18" s="24">
        <f>'[1]11'!J14</f>
        <v>13124</v>
      </c>
      <c r="G18" s="97">
        <f t="shared" si="1"/>
        <v>13362</v>
      </c>
      <c r="H18" s="98">
        <f t="shared" si="2"/>
        <v>25903</v>
      </c>
    </row>
    <row r="19" spans="1:8" s="100" customFormat="1" ht="15.75">
      <c r="A19" s="34">
        <v>12</v>
      </c>
      <c r="B19" s="24">
        <f>'[1]12'!H14</f>
        <v>280</v>
      </c>
      <c r="C19" s="24">
        <f>'[1]12'!G14</f>
        <v>12347</v>
      </c>
      <c r="D19" s="96">
        <f t="shared" si="0"/>
        <v>12627</v>
      </c>
      <c r="E19" s="24">
        <f>'[1]12'!K14</f>
        <v>277</v>
      </c>
      <c r="F19" s="24">
        <f>'[1]12'!J14</f>
        <v>12342</v>
      </c>
      <c r="G19" s="97">
        <f t="shared" si="1"/>
        <v>12619</v>
      </c>
      <c r="H19" s="98">
        <f t="shared" si="2"/>
        <v>25246</v>
      </c>
    </row>
    <row r="20" spans="1:8" ht="15.75">
      <c r="A20" s="18">
        <v>13</v>
      </c>
      <c r="B20" s="24">
        <f>'[1]13'!H14</f>
        <v>259</v>
      </c>
      <c r="C20" s="24">
        <f>'[1]13'!G14</f>
        <v>13560</v>
      </c>
      <c r="D20" s="95">
        <f t="shared" si="0"/>
        <v>13819</v>
      </c>
      <c r="E20" s="24">
        <f>'[1]13'!K14</f>
        <v>301</v>
      </c>
      <c r="F20" s="24">
        <f>'[1]13'!J14</f>
        <v>12481</v>
      </c>
      <c r="G20" s="93">
        <f t="shared" si="1"/>
        <v>12782</v>
      </c>
      <c r="H20" s="94">
        <f t="shared" si="2"/>
        <v>26601</v>
      </c>
    </row>
    <row r="21" spans="1:8" ht="15.75">
      <c r="A21" s="18">
        <v>14</v>
      </c>
      <c r="B21" s="24">
        <f>'[1]14'!H14</f>
        <v>276</v>
      </c>
      <c r="C21" s="24">
        <f>'[1]14'!G14</f>
        <v>14837</v>
      </c>
      <c r="D21" s="95">
        <f t="shared" si="0"/>
        <v>15113</v>
      </c>
      <c r="E21" s="24">
        <f>'[1]14'!K14</f>
        <v>361</v>
      </c>
      <c r="F21" s="24">
        <f>'[1]14'!J14</f>
        <v>12544</v>
      </c>
      <c r="G21" s="93">
        <f t="shared" si="1"/>
        <v>12905</v>
      </c>
      <c r="H21" s="94">
        <f t="shared" si="2"/>
        <v>28018</v>
      </c>
    </row>
    <row r="22" spans="1:8" ht="15.75">
      <c r="A22" s="18">
        <v>15</v>
      </c>
      <c r="B22" s="24">
        <f>'[1]15'!H14</f>
        <v>316</v>
      </c>
      <c r="C22" s="24">
        <f>'[1]15'!G14</f>
        <v>14947</v>
      </c>
      <c r="D22" s="95">
        <f t="shared" si="0"/>
        <v>15263</v>
      </c>
      <c r="E22" s="24">
        <f>'[1]15'!K14</f>
        <v>399</v>
      </c>
      <c r="F22" s="24">
        <f>'[1]15'!J14</f>
        <v>14062</v>
      </c>
      <c r="G22" s="93">
        <f t="shared" si="1"/>
        <v>14461</v>
      </c>
      <c r="H22" s="94">
        <f t="shared" si="2"/>
        <v>29724</v>
      </c>
    </row>
    <row r="23" spans="1:8" s="88" customFormat="1" ht="15.75">
      <c r="A23" s="18">
        <v>16</v>
      </c>
      <c r="B23" s="24">
        <f>'[1]16'!H14</f>
        <v>313</v>
      </c>
      <c r="C23" s="24">
        <f>'[1]16'!G14</f>
        <v>15227</v>
      </c>
      <c r="D23" s="95">
        <f t="shared" si="0"/>
        <v>15540</v>
      </c>
      <c r="E23" s="24">
        <f>'[1]16'!K14</f>
        <v>300</v>
      </c>
      <c r="F23" s="24">
        <f>'[1]16'!J14</f>
        <v>14974</v>
      </c>
      <c r="G23" s="93">
        <f t="shared" si="1"/>
        <v>15274</v>
      </c>
      <c r="H23" s="94">
        <f t="shared" si="2"/>
        <v>30814</v>
      </c>
    </row>
    <row r="24" spans="1:8" s="99" customFormat="1" ht="15.75">
      <c r="A24" s="34">
        <v>17</v>
      </c>
      <c r="B24" s="24">
        <f>'[1]17'!H14</f>
        <v>294</v>
      </c>
      <c r="C24" s="24">
        <f>'[1]17'!G14</f>
        <v>14987</v>
      </c>
      <c r="D24" s="96">
        <f t="shared" si="0"/>
        <v>15281</v>
      </c>
      <c r="E24" s="24">
        <f>'[1]17'!K14</f>
        <v>331</v>
      </c>
      <c r="F24" s="24">
        <f>'[1]17'!J14</f>
        <v>15935</v>
      </c>
      <c r="G24" s="97">
        <f t="shared" si="1"/>
        <v>16266</v>
      </c>
      <c r="H24" s="98">
        <f t="shared" si="2"/>
        <v>31547</v>
      </c>
    </row>
    <row r="25" spans="1:8" s="99" customFormat="1" ht="15.75">
      <c r="A25" s="34">
        <v>18</v>
      </c>
      <c r="B25" s="24">
        <f>'[1]18'!H14</f>
        <v>276</v>
      </c>
      <c r="C25" s="24">
        <f>'[1]18'!G14</f>
        <v>12272</v>
      </c>
      <c r="D25" s="96">
        <f t="shared" si="0"/>
        <v>12548</v>
      </c>
      <c r="E25" s="24">
        <f>'[1]18'!K14</f>
        <v>318</v>
      </c>
      <c r="F25" s="24">
        <f>'[1]18'!J14</f>
        <v>15038</v>
      </c>
      <c r="G25" s="97">
        <f t="shared" si="1"/>
        <v>15356</v>
      </c>
      <c r="H25" s="98">
        <f t="shared" si="2"/>
        <v>27904</v>
      </c>
    </row>
    <row r="26" spans="1:8" s="99" customFormat="1" ht="15.75">
      <c r="A26" s="34">
        <v>19</v>
      </c>
      <c r="B26" s="24">
        <f>'[1]19'!H14</f>
        <v>363</v>
      </c>
      <c r="C26" s="24">
        <f>'[1]19'!G14</f>
        <v>12637</v>
      </c>
      <c r="D26" s="96">
        <f t="shared" si="0"/>
        <v>13000</v>
      </c>
      <c r="E26" s="24">
        <f>'[1]19'!K14</f>
        <v>261</v>
      </c>
      <c r="F26" s="24">
        <f>'[1]19'!J14</f>
        <v>14830</v>
      </c>
      <c r="G26" s="97">
        <f t="shared" si="1"/>
        <v>15091</v>
      </c>
      <c r="H26" s="98">
        <f t="shared" si="2"/>
        <v>28091</v>
      </c>
    </row>
    <row r="27" spans="1:8" ht="15.75">
      <c r="A27" s="18">
        <v>20</v>
      </c>
      <c r="B27" s="24">
        <f>'[1]20'!H14</f>
        <v>264</v>
      </c>
      <c r="C27" s="24">
        <f>'[1]20'!G14</f>
        <v>12108</v>
      </c>
      <c r="D27" s="95">
        <f t="shared" si="0"/>
        <v>12372</v>
      </c>
      <c r="E27" s="24">
        <f>'[1]20'!K14</f>
        <v>362</v>
      </c>
      <c r="F27" s="24">
        <f>'[1]20'!J14</f>
        <v>14062</v>
      </c>
      <c r="G27" s="93">
        <f t="shared" si="1"/>
        <v>14424</v>
      </c>
      <c r="H27" s="94">
        <f t="shared" si="2"/>
        <v>26796</v>
      </c>
    </row>
    <row r="28" spans="1:8" ht="15.75">
      <c r="A28" s="18">
        <v>21</v>
      </c>
      <c r="B28" s="24">
        <f>'[1]21'!H14</f>
        <v>263</v>
      </c>
      <c r="C28" s="24">
        <f>'[1]21'!G14</f>
        <v>13320</v>
      </c>
      <c r="D28" s="95">
        <f t="shared" si="0"/>
        <v>13583</v>
      </c>
      <c r="E28" s="24">
        <f>'[1]21'!K14</f>
        <v>349</v>
      </c>
      <c r="F28" s="24">
        <f>'[1]21'!J14</f>
        <v>13621</v>
      </c>
      <c r="G28" s="93">
        <f t="shared" si="1"/>
        <v>13970</v>
      </c>
      <c r="H28" s="94">
        <f t="shared" si="2"/>
        <v>27553</v>
      </c>
    </row>
    <row r="29" spans="1:8" ht="15.75">
      <c r="A29" s="18">
        <v>22</v>
      </c>
      <c r="B29" s="24">
        <f>'[1]22'!H14</f>
        <v>314</v>
      </c>
      <c r="C29" s="24">
        <f>'[1]22'!G14</f>
        <v>12836</v>
      </c>
      <c r="D29" s="95">
        <f t="shared" si="0"/>
        <v>13150</v>
      </c>
      <c r="E29" s="24">
        <f>'[1]22'!K14</f>
        <v>509</v>
      </c>
      <c r="F29" s="24">
        <f>'[1]22'!J14</f>
        <v>15084</v>
      </c>
      <c r="G29" s="93">
        <f t="shared" si="1"/>
        <v>15593</v>
      </c>
      <c r="H29" s="94">
        <f t="shared" si="2"/>
        <v>28743</v>
      </c>
    </row>
    <row r="30" spans="1:8" s="103" customFormat="1" ht="15.75">
      <c r="A30" s="42">
        <v>23</v>
      </c>
      <c r="B30" s="24">
        <f>'[1]23'!H14</f>
        <v>342</v>
      </c>
      <c r="C30" s="24">
        <f>'[1]23'!G14</f>
        <v>13731</v>
      </c>
      <c r="D30" s="101">
        <f t="shared" si="0"/>
        <v>14073</v>
      </c>
      <c r="E30" s="24">
        <f>'[1]23'!K14</f>
        <v>391</v>
      </c>
      <c r="F30" s="24">
        <f>'[1]23'!J14</f>
        <v>14854</v>
      </c>
      <c r="G30" s="93">
        <f t="shared" si="1"/>
        <v>15245</v>
      </c>
      <c r="H30" s="102">
        <f t="shared" si="2"/>
        <v>29318</v>
      </c>
    </row>
    <row r="31" spans="1:8" ht="15.75">
      <c r="A31" s="18">
        <v>24</v>
      </c>
      <c r="B31" s="24">
        <f>'[1]24'!H14</f>
        <v>372</v>
      </c>
      <c r="C31" s="24">
        <f>'[1]24'!G14</f>
        <v>13887</v>
      </c>
      <c r="D31" s="95">
        <f t="shared" si="0"/>
        <v>14259</v>
      </c>
      <c r="E31" s="24">
        <f>'[1]24'!K14</f>
        <v>361</v>
      </c>
      <c r="F31" s="24">
        <f>'[1]24'!J14</f>
        <v>15492</v>
      </c>
      <c r="G31" s="93">
        <f t="shared" si="1"/>
        <v>15853</v>
      </c>
      <c r="H31" s="94">
        <f t="shared" si="2"/>
        <v>30112</v>
      </c>
    </row>
    <row r="32" spans="1:8" ht="15.75">
      <c r="A32" s="18">
        <v>25</v>
      </c>
      <c r="B32" s="24">
        <f>'[1]25'!H14</f>
        <v>386</v>
      </c>
      <c r="C32" s="24">
        <f>'[1]25'!G14</f>
        <v>12425</v>
      </c>
      <c r="D32" s="95">
        <f t="shared" si="0"/>
        <v>12811</v>
      </c>
      <c r="E32" s="24">
        <f>'[1]25'!K14</f>
        <v>340</v>
      </c>
      <c r="F32" s="24">
        <f>'[1]25'!J14</f>
        <v>13671</v>
      </c>
      <c r="G32" s="93">
        <f t="shared" si="1"/>
        <v>14011</v>
      </c>
      <c r="H32" s="94">
        <f t="shared" si="2"/>
        <v>26822</v>
      </c>
    </row>
    <row r="33" spans="1:11" ht="15.75">
      <c r="A33" s="18">
        <v>26</v>
      </c>
      <c r="B33" s="24">
        <f>'[1]26'!H14</f>
        <v>297</v>
      </c>
      <c r="C33" s="24">
        <f>'[1]26'!G14</f>
        <v>12635</v>
      </c>
      <c r="D33" s="95">
        <f t="shared" si="0"/>
        <v>12932</v>
      </c>
      <c r="E33" s="24">
        <f>'[1]26'!K14</f>
        <v>360</v>
      </c>
      <c r="F33" s="24">
        <f>'[1]26'!J14</f>
        <v>13432</v>
      </c>
      <c r="G33" s="93">
        <f t="shared" si="1"/>
        <v>13792</v>
      </c>
      <c r="H33" s="94">
        <f t="shared" si="2"/>
        <v>26724</v>
      </c>
    </row>
    <row r="34" spans="1:11" ht="15.75">
      <c r="A34" s="18">
        <v>27</v>
      </c>
      <c r="B34" s="24">
        <f>'[1]27'!H14</f>
        <v>369</v>
      </c>
      <c r="C34" s="24">
        <f>'[1]27'!G14</f>
        <v>12444</v>
      </c>
      <c r="D34" s="95">
        <f t="shared" si="0"/>
        <v>12813</v>
      </c>
      <c r="E34" s="24">
        <f>'[1]27'!K14</f>
        <v>368</v>
      </c>
      <c r="F34" s="24">
        <f>'[1]27'!J14</f>
        <v>13107</v>
      </c>
      <c r="G34" s="93">
        <f t="shared" si="1"/>
        <v>13475</v>
      </c>
      <c r="H34" s="94">
        <f t="shared" si="2"/>
        <v>26288</v>
      </c>
    </row>
    <row r="35" spans="1:11" ht="16.5" customHeight="1">
      <c r="A35" s="18">
        <v>28</v>
      </c>
      <c r="B35" s="24">
        <f>'[1]28'!H14</f>
        <v>376</v>
      </c>
      <c r="C35" s="24">
        <f>'[1]28'!G14</f>
        <v>13924</v>
      </c>
      <c r="D35" s="95">
        <f t="shared" si="0"/>
        <v>14300</v>
      </c>
      <c r="E35" s="24">
        <f>'[1]28'!K14</f>
        <v>374</v>
      </c>
      <c r="F35" s="24">
        <f>'[1]28'!J14</f>
        <v>13036</v>
      </c>
      <c r="G35" s="93">
        <f t="shared" si="1"/>
        <v>13410</v>
      </c>
      <c r="H35" s="94">
        <f t="shared" si="2"/>
        <v>27710</v>
      </c>
    </row>
    <row r="36" spans="1:11" ht="15.75">
      <c r="A36" s="18">
        <v>29</v>
      </c>
      <c r="B36" s="24">
        <f>'[1]29'!H14</f>
        <v>369</v>
      </c>
      <c r="C36" s="24">
        <f>'[1]29'!G14</f>
        <v>14922</v>
      </c>
      <c r="D36" s="95">
        <f t="shared" si="0"/>
        <v>15291</v>
      </c>
      <c r="E36" s="24">
        <f>'[1]29'!K14</f>
        <v>462</v>
      </c>
      <c r="F36" s="24">
        <f>'[1]29'!J14</f>
        <v>15059</v>
      </c>
      <c r="G36" s="93">
        <f t="shared" si="1"/>
        <v>15521</v>
      </c>
      <c r="H36" s="94">
        <f t="shared" si="2"/>
        <v>30812</v>
      </c>
    </row>
    <row r="37" spans="1:11" s="107" customFormat="1" ht="15.75">
      <c r="A37" s="46">
        <v>30</v>
      </c>
      <c r="B37" s="24">
        <f>'[1]30'!H14</f>
        <v>375</v>
      </c>
      <c r="C37" s="24">
        <f>'[1]30'!G14</f>
        <v>15176</v>
      </c>
      <c r="D37" s="104">
        <f t="shared" si="0"/>
        <v>15551</v>
      </c>
      <c r="E37" s="24">
        <f>'[1]30'!K14</f>
        <v>389</v>
      </c>
      <c r="F37" s="24">
        <f>'[1]30'!J14</f>
        <v>14446</v>
      </c>
      <c r="G37" s="105">
        <f t="shared" si="1"/>
        <v>14835</v>
      </c>
      <c r="H37" s="106">
        <f t="shared" si="2"/>
        <v>30386</v>
      </c>
    </row>
    <row r="38" spans="1:11" ht="15.75">
      <c r="A38" s="18">
        <v>31</v>
      </c>
      <c r="B38" s="24">
        <f>'[1]31'!H14</f>
        <v>0</v>
      </c>
      <c r="C38" s="24">
        <f>'[1]31'!G14</f>
        <v>0</v>
      </c>
      <c r="D38" s="95">
        <f t="shared" si="0"/>
        <v>0</v>
      </c>
      <c r="E38" s="24">
        <f>'[1]31'!K14</f>
        <v>0</v>
      </c>
      <c r="F38" s="24">
        <f>'[1]31'!J14</f>
        <v>0</v>
      </c>
      <c r="G38" s="93">
        <f t="shared" si="1"/>
        <v>0</v>
      </c>
      <c r="H38" s="94" t="str">
        <f t="shared" si="2"/>
        <v/>
      </c>
    </row>
    <row r="39" spans="1:11" ht="15.75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>
      <c r="A40" s="56" t="s">
        <v>8</v>
      </c>
      <c r="B40" s="57">
        <f>SUM(B8:B38)</f>
        <v>9536</v>
      </c>
      <c r="C40" s="57">
        <f>SUM(C8:C38)</f>
        <v>391058</v>
      </c>
      <c r="D40" s="57">
        <f>SUM(B40:C40)</f>
        <v>400594</v>
      </c>
      <c r="E40" s="57">
        <f>SUM(E8:E38)</f>
        <v>10511</v>
      </c>
      <c r="F40" s="57">
        <f>SUM(F8:F38)</f>
        <v>401743</v>
      </c>
      <c r="G40" s="57">
        <f>SUM(E40:F40)</f>
        <v>412254</v>
      </c>
      <c r="H40" s="57">
        <f>SUM(D40,G40)</f>
        <v>812848</v>
      </c>
      <c r="K40" s="87" t="s">
        <v>9</v>
      </c>
    </row>
    <row r="41" spans="1:11" ht="15.75">
      <c r="A41" s="68"/>
      <c r="B41" s="67"/>
      <c r="C41" s="68"/>
      <c r="D41" s="68"/>
      <c r="E41" s="67"/>
      <c r="F41" s="68"/>
      <c r="G41" s="68"/>
      <c r="H41" s="68"/>
    </row>
    <row r="42" spans="1:11" ht="15.75">
      <c r="A42" s="68"/>
      <c r="B42" s="67"/>
      <c r="C42" s="68"/>
      <c r="D42" s="68"/>
      <c r="E42" s="67"/>
      <c r="F42" s="68"/>
      <c r="G42" s="68"/>
      <c r="H42" s="68"/>
    </row>
    <row r="43" spans="1:11" ht="15.75">
      <c r="A43" s="68"/>
      <c r="B43" s="67"/>
      <c r="C43" s="68"/>
      <c r="D43" s="66"/>
      <c r="E43" s="67"/>
      <c r="F43" s="68"/>
      <c r="G43" s="68"/>
      <c r="H43" s="68"/>
    </row>
    <row r="44" spans="1:11" ht="15.7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>
      <c r="A45" s="58"/>
      <c r="B45" s="59"/>
      <c r="C45" s="58"/>
      <c r="D45" s="66"/>
      <c r="E45" s="67"/>
      <c r="F45" s="68"/>
      <c r="G45" s="68"/>
      <c r="H45" s="68"/>
    </row>
    <row r="46" spans="1:11" ht="15.75">
      <c r="A46" s="71" t="s">
        <v>11</v>
      </c>
      <c r="B46" s="72">
        <f>SUM(C40/(COUNTIF(B8:B38,"&gt;0")))</f>
        <v>13035.266666666666</v>
      </c>
      <c r="C46" s="73" t="s">
        <v>12</v>
      </c>
      <c r="D46" s="66"/>
      <c r="E46" s="67"/>
      <c r="F46" s="68"/>
      <c r="G46" s="68"/>
      <c r="H46" s="68"/>
    </row>
    <row r="47" spans="1:11" ht="15.75">
      <c r="A47" s="71" t="s">
        <v>13</v>
      </c>
      <c r="B47" s="72">
        <f>SUM(F40/(COUNTIF(B8:B38,"&gt;0")))</f>
        <v>13391.433333333332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>
      <c r="A48" s="68"/>
      <c r="B48" s="67"/>
      <c r="C48" s="68"/>
      <c r="D48" s="66"/>
      <c r="E48" s="67"/>
      <c r="F48" s="68"/>
      <c r="G48" s="109"/>
      <c r="H48" s="109"/>
    </row>
    <row r="49" spans="1:8" ht="15.7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>
      <c r="A51" s="68"/>
      <c r="B51" s="67"/>
      <c r="C51" s="68"/>
      <c r="D51" s="79"/>
      <c r="E51" s="80"/>
      <c r="F51" s="80"/>
      <c r="G51" s="68"/>
      <c r="H51" s="68"/>
    </row>
    <row r="52" spans="1:8" ht="15.75">
      <c r="A52" s="68"/>
      <c r="B52" s="67"/>
      <c r="C52" s="68"/>
      <c r="D52" s="79"/>
      <c r="E52" s="80"/>
      <c r="F52" s="80"/>
      <c r="G52" s="68"/>
      <c r="H52" s="68"/>
    </row>
    <row r="53" spans="1:8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6" activePane="bottomLeft" state="frozen"/>
      <selection activeCell="F40" activeCellId="1" sqref="D53:F53 F40"/>
      <selection pane="bottomLeft" activeCell="F40" activeCellId="1" sqref="D53:F53 F40"/>
    </sheetView>
  </sheetViews>
  <sheetFormatPr defaultColWidth="9.125" defaultRowHeight="14.25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B2" s="3"/>
      <c r="C2" s="3" t="s">
        <v>20</v>
      </c>
      <c r="D2" s="4" t="str">
        <f>'[1]รวม 5 ทอ.'!D2</f>
        <v>เดือน มิถุนายน 2561</v>
      </c>
      <c r="E2" s="3"/>
      <c r="F2" s="3"/>
      <c r="G2" s="3"/>
      <c r="H2" s="3"/>
    </row>
    <row r="3" spans="1:8" ht="18.75">
      <c r="A3" s="5"/>
      <c r="B3" s="6"/>
      <c r="C3" s="5"/>
      <c r="D3" s="5"/>
      <c r="E3" s="7"/>
      <c r="F3" s="5"/>
      <c r="G3" s="8"/>
      <c r="H3" s="8"/>
    </row>
    <row r="4" spans="1:8" ht="18.75">
      <c r="A4" s="5"/>
      <c r="B4" s="6"/>
      <c r="C4" s="5"/>
      <c r="D4" s="5"/>
      <c r="E4" s="7"/>
      <c r="F4" s="5"/>
      <c r="G4" s="9"/>
      <c r="H4" s="9"/>
    </row>
    <row r="5" spans="1:8" ht="18.75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>
      <c r="A7" s="10"/>
      <c r="B7" s="16"/>
      <c r="C7" s="16"/>
      <c r="D7" s="16"/>
      <c r="E7" s="16"/>
      <c r="F7" s="16"/>
      <c r="G7" s="16"/>
      <c r="H7" s="17"/>
    </row>
    <row r="8" spans="1:8" ht="15.75">
      <c r="A8" s="18">
        <v>1</v>
      </c>
      <c r="B8" s="19">
        <f>'[1]1'!H16</f>
        <v>67</v>
      </c>
      <c r="C8" s="19">
        <f>'[1]1'!G16</f>
        <v>363</v>
      </c>
      <c r="D8" s="92">
        <f t="shared" ref="D8:D38" si="0">SUM(B8:C8)</f>
        <v>430</v>
      </c>
      <c r="E8" s="19">
        <f>'[1]1'!K16</f>
        <v>80</v>
      </c>
      <c r="F8" s="19">
        <f>'[1]1'!J16</f>
        <v>294</v>
      </c>
      <c r="G8" s="93">
        <f t="shared" ref="G8:G38" si="1">SUM(E8:F8)</f>
        <v>374</v>
      </c>
      <c r="H8" s="94">
        <f t="shared" ref="H8:H36" si="2">IF(SUM(D8,G8)=0,"",SUM(D8,G8))</f>
        <v>804</v>
      </c>
    </row>
    <row r="9" spans="1:8" ht="15.75">
      <c r="A9" s="18">
        <v>2</v>
      </c>
      <c r="B9" s="24">
        <f>'[1]2'!H16</f>
        <v>46</v>
      </c>
      <c r="C9" s="24">
        <f>'[1]2'!G16</f>
        <v>359</v>
      </c>
      <c r="D9" s="95">
        <f t="shared" si="0"/>
        <v>405</v>
      </c>
      <c r="E9" s="24">
        <f>'[1]2'!K16</f>
        <v>66</v>
      </c>
      <c r="F9" s="24">
        <f>'[1]2'!J16</f>
        <v>338</v>
      </c>
      <c r="G9" s="93">
        <f t="shared" si="1"/>
        <v>404</v>
      </c>
      <c r="H9" s="94">
        <f t="shared" si="2"/>
        <v>809</v>
      </c>
    </row>
    <row r="10" spans="1:8" ht="15.75">
      <c r="A10" s="18">
        <v>3</v>
      </c>
      <c r="B10" s="24">
        <f>'[1]3'!H16</f>
        <v>68</v>
      </c>
      <c r="C10" s="24">
        <f>'[1]3'!G16</f>
        <v>350</v>
      </c>
      <c r="D10" s="95">
        <f t="shared" si="0"/>
        <v>418</v>
      </c>
      <c r="E10" s="24">
        <f>'[1]3'!K16</f>
        <v>41</v>
      </c>
      <c r="F10" s="24">
        <f>'[1]3'!J16</f>
        <v>362</v>
      </c>
      <c r="G10" s="93">
        <f t="shared" si="1"/>
        <v>403</v>
      </c>
      <c r="H10" s="94">
        <f t="shared" si="2"/>
        <v>821</v>
      </c>
    </row>
    <row r="11" spans="1:8" s="88" customFormat="1" ht="16.5" customHeight="1">
      <c r="A11" s="18">
        <v>4</v>
      </c>
      <c r="B11" s="24">
        <f>'[1]4'!H16</f>
        <v>71</v>
      </c>
      <c r="C11" s="24">
        <f>'[1]4'!G16</f>
        <v>442</v>
      </c>
      <c r="D11" s="95">
        <f t="shared" si="0"/>
        <v>513</v>
      </c>
      <c r="E11" s="24">
        <f>'[1]4'!K16</f>
        <v>51</v>
      </c>
      <c r="F11" s="24">
        <f>'[1]4'!J16</f>
        <v>391</v>
      </c>
      <c r="G11" s="93">
        <f t="shared" si="1"/>
        <v>442</v>
      </c>
      <c r="H11" s="94">
        <f t="shared" si="2"/>
        <v>955</v>
      </c>
    </row>
    <row r="12" spans="1:8" ht="16.5" customHeight="1">
      <c r="A12" s="18">
        <v>5</v>
      </c>
      <c r="B12" s="24">
        <f>'[1]5'!H16</f>
        <v>75</v>
      </c>
      <c r="C12" s="24">
        <f>'[1]5'!G16</f>
        <v>226</v>
      </c>
      <c r="D12" s="95">
        <f t="shared" si="0"/>
        <v>301</v>
      </c>
      <c r="E12" s="24">
        <f>'[1]5'!K16</f>
        <v>58</v>
      </c>
      <c r="F12" s="24">
        <f>'[1]5'!J16</f>
        <v>277</v>
      </c>
      <c r="G12" s="93">
        <f t="shared" si="1"/>
        <v>335</v>
      </c>
      <c r="H12" s="94">
        <f t="shared" si="2"/>
        <v>636</v>
      </c>
    </row>
    <row r="13" spans="1:8" ht="15.75">
      <c r="A13" s="18">
        <v>6</v>
      </c>
      <c r="B13" s="24">
        <f>'[1]6'!H16</f>
        <v>78</v>
      </c>
      <c r="C13" s="24">
        <f>'[1]6'!G16</f>
        <v>314</v>
      </c>
      <c r="D13" s="95">
        <f t="shared" si="0"/>
        <v>392</v>
      </c>
      <c r="E13" s="24">
        <f>'[1]6'!K16</f>
        <v>54</v>
      </c>
      <c r="F13" s="24">
        <f>'[1]6'!J16</f>
        <v>317</v>
      </c>
      <c r="G13" s="93">
        <f t="shared" si="1"/>
        <v>371</v>
      </c>
      <c r="H13" s="94">
        <f t="shared" si="2"/>
        <v>763</v>
      </c>
    </row>
    <row r="14" spans="1:8" ht="15.75">
      <c r="A14" s="18">
        <v>7</v>
      </c>
      <c r="B14" s="24">
        <f>'[1]7'!H16</f>
        <v>66</v>
      </c>
      <c r="C14" s="24">
        <f>'[1]7'!G16</f>
        <v>279</v>
      </c>
      <c r="D14" s="95">
        <f t="shared" si="0"/>
        <v>345</v>
      </c>
      <c r="E14" s="24">
        <f>'[1]7'!K16</f>
        <v>45</v>
      </c>
      <c r="F14" s="24">
        <f>'[1]7'!J16</f>
        <v>418</v>
      </c>
      <c r="G14" s="93">
        <f t="shared" si="1"/>
        <v>463</v>
      </c>
      <c r="H14" s="94">
        <f t="shared" si="2"/>
        <v>808</v>
      </c>
    </row>
    <row r="15" spans="1:8" ht="15.75">
      <c r="A15" s="18">
        <v>8</v>
      </c>
      <c r="B15" s="24">
        <f>'[1]8'!H16</f>
        <v>77</v>
      </c>
      <c r="C15" s="24">
        <f>'[1]8'!G16</f>
        <v>368</v>
      </c>
      <c r="D15" s="95">
        <f t="shared" si="0"/>
        <v>445</v>
      </c>
      <c r="E15" s="24">
        <f>'[1]8'!K16</f>
        <v>46</v>
      </c>
      <c r="F15" s="24">
        <f>'[1]8'!J16</f>
        <v>360</v>
      </c>
      <c r="G15" s="93">
        <f t="shared" si="1"/>
        <v>406</v>
      </c>
      <c r="H15" s="94">
        <f t="shared" si="2"/>
        <v>851</v>
      </c>
    </row>
    <row r="16" spans="1:8" ht="15.75">
      <c r="A16" s="18">
        <v>9</v>
      </c>
      <c r="B16" s="24">
        <f>'[1]9'!H16</f>
        <v>59</v>
      </c>
      <c r="C16" s="24">
        <f>'[1]9'!G16</f>
        <v>403</v>
      </c>
      <c r="D16" s="95">
        <f t="shared" si="0"/>
        <v>462</v>
      </c>
      <c r="E16" s="24">
        <f>'[1]9'!K16</f>
        <v>62</v>
      </c>
      <c r="F16" s="24">
        <f>'[1]9'!J16</f>
        <v>358</v>
      </c>
      <c r="G16" s="93">
        <f t="shared" si="1"/>
        <v>420</v>
      </c>
      <c r="H16" s="94">
        <f t="shared" si="2"/>
        <v>882</v>
      </c>
    </row>
    <row r="17" spans="1:8" s="99" customFormat="1" ht="15.75">
      <c r="A17" s="34">
        <v>10</v>
      </c>
      <c r="B17" s="24">
        <f>'[1]10'!H16</f>
        <v>125</v>
      </c>
      <c r="C17" s="24">
        <f>'[1]10'!G16</f>
        <v>456</v>
      </c>
      <c r="D17" s="96">
        <f t="shared" si="0"/>
        <v>581</v>
      </c>
      <c r="E17" s="24">
        <f>'[1]10'!K16</f>
        <v>55</v>
      </c>
      <c r="F17" s="24">
        <f>'[1]10'!J16</f>
        <v>425</v>
      </c>
      <c r="G17" s="97">
        <f t="shared" si="1"/>
        <v>480</v>
      </c>
      <c r="H17" s="98">
        <f t="shared" si="2"/>
        <v>1061</v>
      </c>
    </row>
    <row r="18" spans="1:8" s="99" customFormat="1" ht="15.75">
      <c r="A18" s="34">
        <v>11</v>
      </c>
      <c r="B18" s="24">
        <f>'[1]11'!H16</f>
        <v>110</v>
      </c>
      <c r="C18" s="24">
        <f>'[1]11'!G16</f>
        <v>494</v>
      </c>
      <c r="D18" s="96">
        <f t="shared" si="0"/>
        <v>604</v>
      </c>
      <c r="E18" s="24">
        <f>'[1]11'!K16</f>
        <v>44</v>
      </c>
      <c r="F18" s="24">
        <f>'[1]11'!J16</f>
        <v>422</v>
      </c>
      <c r="G18" s="97">
        <f t="shared" si="1"/>
        <v>466</v>
      </c>
      <c r="H18" s="98">
        <f t="shared" si="2"/>
        <v>1070</v>
      </c>
    </row>
    <row r="19" spans="1:8" s="100" customFormat="1" ht="15.75">
      <c r="A19" s="34">
        <v>12</v>
      </c>
      <c r="B19" s="24">
        <f>'[1]12'!H16</f>
        <v>32</v>
      </c>
      <c r="C19" s="24">
        <f>'[1]12'!G16</f>
        <v>317</v>
      </c>
      <c r="D19" s="96">
        <f t="shared" si="0"/>
        <v>349</v>
      </c>
      <c r="E19" s="24">
        <f>'[1]12'!K16</f>
        <v>41</v>
      </c>
      <c r="F19" s="24">
        <f>'[1]12'!J16</f>
        <v>288</v>
      </c>
      <c r="G19" s="97">
        <f t="shared" si="1"/>
        <v>329</v>
      </c>
      <c r="H19" s="98">
        <f t="shared" si="2"/>
        <v>678</v>
      </c>
    </row>
    <row r="20" spans="1:8" ht="15.75">
      <c r="A20" s="18">
        <v>13</v>
      </c>
      <c r="B20" s="24">
        <f>'[1]13'!H16</f>
        <v>90</v>
      </c>
      <c r="C20" s="24">
        <f>'[1]13'!G16</f>
        <v>465</v>
      </c>
      <c r="D20" s="95">
        <f t="shared" si="0"/>
        <v>555</v>
      </c>
      <c r="E20" s="24">
        <f>'[1]13'!K16</f>
        <v>40</v>
      </c>
      <c r="F20" s="24">
        <f>'[1]13'!J16</f>
        <v>425</v>
      </c>
      <c r="G20" s="93">
        <f t="shared" si="1"/>
        <v>465</v>
      </c>
      <c r="H20" s="94">
        <f t="shared" si="2"/>
        <v>1020</v>
      </c>
    </row>
    <row r="21" spans="1:8" ht="15.75">
      <c r="A21" s="18">
        <v>14</v>
      </c>
      <c r="B21" s="24">
        <f>'[1]14'!H16</f>
        <v>50</v>
      </c>
      <c r="C21" s="24">
        <f>'[1]14'!G16</f>
        <v>306</v>
      </c>
      <c r="D21" s="95">
        <f t="shared" si="0"/>
        <v>356</v>
      </c>
      <c r="E21" s="24">
        <f>'[1]14'!K16</f>
        <v>50</v>
      </c>
      <c r="F21" s="24">
        <f>'[1]14'!J16</f>
        <v>256</v>
      </c>
      <c r="G21" s="93">
        <f t="shared" si="1"/>
        <v>306</v>
      </c>
      <c r="H21" s="94">
        <f t="shared" si="2"/>
        <v>662</v>
      </c>
    </row>
    <row r="22" spans="1:8" ht="15.75">
      <c r="A22" s="18">
        <v>15</v>
      </c>
      <c r="B22" s="24">
        <f>'[1]15'!H16</f>
        <v>67</v>
      </c>
      <c r="C22" s="24">
        <f>'[1]15'!G16</f>
        <v>664</v>
      </c>
      <c r="D22" s="95">
        <f t="shared" si="0"/>
        <v>731</v>
      </c>
      <c r="E22" s="24">
        <f>'[1]15'!K16</f>
        <v>83</v>
      </c>
      <c r="F22" s="24">
        <f>'[1]15'!J16</f>
        <v>395</v>
      </c>
      <c r="G22" s="93">
        <f t="shared" si="1"/>
        <v>478</v>
      </c>
      <c r="H22" s="94">
        <f t="shared" si="2"/>
        <v>1209</v>
      </c>
    </row>
    <row r="23" spans="1:8" s="88" customFormat="1" ht="15.75">
      <c r="A23" s="18">
        <v>16</v>
      </c>
      <c r="B23" s="24">
        <f>'[1]16'!H16</f>
        <v>39</v>
      </c>
      <c r="C23" s="24">
        <f>'[1]16'!G16</f>
        <v>420</v>
      </c>
      <c r="D23" s="95">
        <f t="shared" si="0"/>
        <v>459</v>
      </c>
      <c r="E23" s="24">
        <f>'[1]16'!K16</f>
        <v>55</v>
      </c>
      <c r="F23" s="24">
        <f>'[1]16'!J16</f>
        <v>485</v>
      </c>
      <c r="G23" s="93">
        <f t="shared" si="1"/>
        <v>540</v>
      </c>
      <c r="H23" s="94">
        <f t="shared" si="2"/>
        <v>999</v>
      </c>
    </row>
    <row r="24" spans="1:8" s="99" customFormat="1" ht="15.75">
      <c r="A24" s="34">
        <v>17</v>
      </c>
      <c r="B24" s="24">
        <f>'[1]17'!H16</f>
        <v>66</v>
      </c>
      <c r="C24" s="24">
        <f>'[1]17'!G16</f>
        <v>396</v>
      </c>
      <c r="D24" s="96">
        <f t="shared" si="0"/>
        <v>462</v>
      </c>
      <c r="E24" s="24">
        <f>'[1]17'!K16</f>
        <v>55</v>
      </c>
      <c r="F24" s="24">
        <f>'[1]17'!J16</f>
        <v>709</v>
      </c>
      <c r="G24" s="97">
        <f t="shared" si="1"/>
        <v>764</v>
      </c>
      <c r="H24" s="98">
        <f t="shared" si="2"/>
        <v>1226</v>
      </c>
    </row>
    <row r="25" spans="1:8" s="99" customFormat="1" ht="15.75">
      <c r="A25" s="34">
        <v>18</v>
      </c>
      <c r="B25" s="24">
        <f>'[1]18'!H16</f>
        <v>61</v>
      </c>
      <c r="C25" s="24">
        <f>'[1]18'!G16</f>
        <v>570</v>
      </c>
      <c r="D25" s="96">
        <f t="shared" si="0"/>
        <v>631</v>
      </c>
      <c r="E25" s="24">
        <f>'[1]18'!K16</f>
        <v>124</v>
      </c>
      <c r="F25" s="24">
        <f>'[1]18'!J16</f>
        <v>628</v>
      </c>
      <c r="G25" s="97">
        <f t="shared" si="1"/>
        <v>752</v>
      </c>
      <c r="H25" s="98">
        <f t="shared" si="2"/>
        <v>1383</v>
      </c>
    </row>
    <row r="26" spans="1:8" s="99" customFormat="1" ht="15.75">
      <c r="A26" s="34">
        <v>19</v>
      </c>
      <c r="B26" s="24">
        <f>'[1]19'!H16</f>
        <v>24</v>
      </c>
      <c r="C26" s="24">
        <f>'[1]19'!G16</f>
        <v>295</v>
      </c>
      <c r="D26" s="96">
        <f t="shared" si="0"/>
        <v>319</v>
      </c>
      <c r="E26" s="24">
        <f>'[1]19'!K16</f>
        <v>74</v>
      </c>
      <c r="F26" s="24">
        <f>'[1]19'!J16</f>
        <v>329</v>
      </c>
      <c r="G26" s="97">
        <f t="shared" si="1"/>
        <v>403</v>
      </c>
      <c r="H26" s="98">
        <f t="shared" si="2"/>
        <v>722</v>
      </c>
    </row>
    <row r="27" spans="1:8" ht="15.75">
      <c r="A27" s="18">
        <v>20</v>
      </c>
      <c r="B27" s="24">
        <f>'[1]20'!H16</f>
        <v>70</v>
      </c>
      <c r="C27" s="24">
        <f>'[1]20'!G16</f>
        <v>501</v>
      </c>
      <c r="D27" s="95">
        <f t="shared" si="0"/>
        <v>571</v>
      </c>
      <c r="E27" s="24">
        <f>'[1]20'!K16</f>
        <v>124</v>
      </c>
      <c r="F27" s="24">
        <f>'[1]20'!J16</f>
        <v>445</v>
      </c>
      <c r="G27" s="93">
        <f t="shared" si="1"/>
        <v>569</v>
      </c>
      <c r="H27" s="94">
        <f t="shared" si="2"/>
        <v>1140</v>
      </c>
    </row>
    <row r="28" spans="1:8" ht="15.75">
      <c r="A28" s="18">
        <v>21</v>
      </c>
      <c r="B28" s="24">
        <f>'[1]21'!H16</f>
        <v>61</v>
      </c>
      <c r="C28" s="24">
        <f>'[1]21'!G16</f>
        <v>380</v>
      </c>
      <c r="D28" s="95">
        <f t="shared" si="0"/>
        <v>441</v>
      </c>
      <c r="E28" s="24">
        <f>'[1]21'!K16</f>
        <v>72</v>
      </c>
      <c r="F28" s="24">
        <f>'[1]21'!J16</f>
        <v>434</v>
      </c>
      <c r="G28" s="93">
        <f t="shared" si="1"/>
        <v>506</v>
      </c>
      <c r="H28" s="94">
        <f t="shared" si="2"/>
        <v>947</v>
      </c>
    </row>
    <row r="29" spans="1:8" ht="15.75">
      <c r="A29" s="18">
        <v>22</v>
      </c>
      <c r="B29" s="24">
        <f>'[1]22'!H16</f>
        <v>31</v>
      </c>
      <c r="C29" s="24">
        <f>'[1]22'!G16</f>
        <v>470</v>
      </c>
      <c r="D29" s="95">
        <f t="shared" si="0"/>
        <v>501</v>
      </c>
      <c r="E29" s="24">
        <f>'[1]22'!K16</f>
        <v>108</v>
      </c>
      <c r="F29" s="24">
        <f>'[1]22'!J16</f>
        <v>538</v>
      </c>
      <c r="G29" s="93">
        <f t="shared" si="1"/>
        <v>646</v>
      </c>
      <c r="H29" s="94">
        <f t="shared" si="2"/>
        <v>1147</v>
      </c>
    </row>
    <row r="30" spans="1:8" s="103" customFormat="1" ht="15.75">
      <c r="A30" s="42">
        <v>23</v>
      </c>
      <c r="B30" s="24">
        <f>'[1]23'!H16</f>
        <v>50</v>
      </c>
      <c r="C30" s="24">
        <f>'[1]23'!G16</f>
        <v>338</v>
      </c>
      <c r="D30" s="101">
        <f t="shared" si="0"/>
        <v>388</v>
      </c>
      <c r="E30" s="24">
        <f>'[1]23'!K16</f>
        <v>140</v>
      </c>
      <c r="F30" s="24">
        <f>'[1]23'!J16</f>
        <v>361</v>
      </c>
      <c r="G30" s="93">
        <f t="shared" si="1"/>
        <v>501</v>
      </c>
      <c r="H30" s="102">
        <f t="shared" si="2"/>
        <v>889</v>
      </c>
    </row>
    <row r="31" spans="1:8" ht="15.75">
      <c r="A31" s="18">
        <v>24</v>
      </c>
      <c r="B31" s="24">
        <f>'[1]24'!H16</f>
        <v>74</v>
      </c>
      <c r="C31" s="24">
        <f>'[1]24'!G16</f>
        <v>379</v>
      </c>
      <c r="D31" s="95">
        <f t="shared" si="0"/>
        <v>453</v>
      </c>
      <c r="E31" s="24">
        <f>'[1]24'!K16</f>
        <v>91</v>
      </c>
      <c r="F31" s="24">
        <f>'[1]24'!J16</f>
        <v>547</v>
      </c>
      <c r="G31" s="93">
        <f t="shared" si="1"/>
        <v>638</v>
      </c>
      <c r="H31" s="94">
        <f t="shared" si="2"/>
        <v>1091</v>
      </c>
    </row>
    <row r="32" spans="1:8" ht="15.75">
      <c r="A32" s="18">
        <v>25</v>
      </c>
      <c r="B32" s="24">
        <f>'[1]25'!H16</f>
        <v>92</v>
      </c>
      <c r="C32" s="24">
        <f>'[1]25'!G16</f>
        <v>448</v>
      </c>
      <c r="D32" s="95">
        <f t="shared" si="0"/>
        <v>540</v>
      </c>
      <c r="E32" s="24">
        <f>'[1]25'!K16</f>
        <v>94</v>
      </c>
      <c r="F32" s="24">
        <f>'[1]25'!J16</f>
        <v>534</v>
      </c>
      <c r="G32" s="93">
        <f t="shared" si="1"/>
        <v>628</v>
      </c>
      <c r="H32" s="94">
        <f t="shared" si="2"/>
        <v>1168</v>
      </c>
    </row>
    <row r="33" spans="1:11" ht="15.75">
      <c r="A33" s="18">
        <v>26</v>
      </c>
      <c r="B33" s="24">
        <f>'[1]26'!H16</f>
        <v>50</v>
      </c>
      <c r="C33" s="24">
        <f>'[1]26'!G16</f>
        <v>211</v>
      </c>
      <c r="D33" s="95">
        <f t="shared" si="0"/>
        <v>261</v>
      </c>
      <c r="E33" s="24">
        <f>'[1]26'!K16</f>
        <v>70</v>
      </c>
      <c r="F33" s="24">
        <f>'[1]26'!J16</f>
        <v>334</v>
      </c>
      <c r="G33" s="93">
        <f t="shared" si="1"/>
        <v>404</v>
      </c>
      <c r="H33" s="94">
        <f t="shared" si="2"/>
        <v>665</v>
      </c>
    </row>
    <row r="34" spans="1:11" ht="15.75">
      <c r="A34" s="18">
        <v>27</v>
      </c>
      <c r="B34" s="24">
        <f>'[1]27'!H16</f>
        <v>98</v>
      </c>
      <c r="C34" s="24">
        <f>'[1]27'!G16</f>
        <v>349</v>
      </c>
      <c r="D34" s="95">
        <f t="shared" si="0"/>
        <v>447</v>
      </c>
      <c r="E34" s="24">
        <f>'[1]27'!K16</f>
        <v>166</v>
      </c>
      <c r="F34" s="24">
        <f>'[1]27'!J16</f>
        <v>417</v>
      </c>
      <c r="G34" s="93">
        <f t="shared" si="1"/>
        <v>583</v>
      </c>
      <c r="H34" s="94">
        <f t="shared" si="2"/>
        <v>1030</v>
      </c>
    </row>
    <row r="35" spans="1:11" ht="16.5" customHeight="1">
      <c r="A35" s="18">
        <v>28</v>
      </c>
      <c r="B35" s="24">
        <f>'[1]28'!H16</f>
        <v>74</v>
      </c>
      <c r="C35" s="24">
        <f>'[1]28'!G16</f>
        <v>323</v>
      </c>
      <c r="D35" s="95">
        <f t="shared" si="0"/>
        <v>397</v>
      </c>
      <c r="E35" s="24">
        <f>'[1]28'!K16</f>
        <v>109</v>
      </c>
      <c r="F35" s="24">
        <f>'[1]28'!J16</f>
        <v>325</v>
      </c>
      <c r="G35" s="93">
        <f t="shared" si="1"/>
        <v>434</v>
      </c>
      <c r="H35" s="94">
        <f t="shared" si="2"/>
        <v>831</v>
      </c>
    </row>
    <row r="36" spans="1:11" ht="15.75">
      <c r="A36" s="18">
        <v>29</v>
      </c>
      <c r="B36" s="24">
        <f>'[1]29'!H16</f>
        <v>73</v>
      </c>
      <c r="C36" s="24">
        <f>'[1]29'!G16</f>
        <v>516</v>
      </c>
      <c r="D36" s="95">
        <f t="shared" si="0"/>
        <v>589</v>
      </c>
      <c r="E36" s="24">
        <f>'[1]29'!K16</f>
        <v>130</v>
      </c>
      <c r="F36" s="24">
        <f>'[1]29'!J16</f>
        <v>412</v>
      </c>
      <c r="G36" s="93">
        <f t="shared" si="1"/>
        <v>542</v>
      </c>
      <c r="H36" s="94">
        <f t="shared" si="2"/>
        <v>1131</v>
      </c>
    </row>
    <row r="37" spans="1:11" s="107" customFormat="1" ht="15.75">
      <c r="A37" s="46">
        <v>30</v>
      </c>
      <c r="B37" s="24">
        <f>'[1]30'!H16</f>
        <v>64</v>
      </c>
      <c r="C37" s="24">
        <f>'[1]30'!G16</f>
        <v>245</v>
      </c>
      <c r="D37" s="104">
        <f t="shared" si="0"/>
        <v>309</v>
      </c>
      <c r="E37" s="24">
        <f>'[1]30'!K16</f>
        <v>55</v>
      </c>
      <c r="F37" s="24">
        <f>'[1]30'!J16</f>
        <v>360</v>
      </c>
      <c r="G37" s="105">
        <f t="shared" si="1"/>
        <v>415</v>
      </c>
      <c r="H37" s="106">
        <f>IF(SUM(D37,G37)=0,"",SUM(D37,G37))</f>
        <v>724</v>
      </c>
    </row>
    <row r="38" spans="1:11" ht="15.75">
      <c r="A38" s="18">
        <v>31</v>
      </c>
      <c r="B38" s="24">
        <f>'[1]31'!H16</f>
        <v>0</v>
      </c>
      <c r="C38" s="24">
        <f>'[1]31'!G16</f>
        <v>0</v>
      </c>
      <c r="D38" s="95">
        <f t="shared" si="0"/>
        <v>0</v>
      </c>
      <c r="E38" s="24">
        <f>'[1]31'!K16</f>
        <v>0</v>
      </c>
      <c r="F38" s="24">
        <f>'[1]31'!J16</f>
        <v>0</v>
      </c>
      <c r="G38" s="93">
        <f t="shared" si="1"/>
        <v>0</v>
      </c>
      <c r="H38" s="94" t="str">
        <f>IF(SUM(D38,G38)=0,"",SUM(D38,G38))</f>
        <v/>
      </c>
    </row>
    <row r="39" spans="1:11" ht="15.75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>
      <c r="A40" s="56" t="s">
        <v>8</v>
      </c>
      <c r="B40" s="57">
        <f>SUM(B8:B38)</f>
        <v>2008</v>
      </c>
      <c r="C40" s="57">
        <f>SUM(C8:C38)</f>
        <v>11647</v>
      </c>
      <c r="D40" s="57">
        <f>SUM(B40:C40)</f>
        <v>13655</v>
      </c>
      <c r="E40" s="57">
        <f>SUM(E8:E38)</f>
        <v>2283</v>
      </c>
      <c r="F40" s="57">
        <f>SUM(F8:F38)</f>
        <v>12184</v>
      </c>
      <c r="G40" s="57">
        <f>SUM(E40:F40)</f>
        <v>14467</v>
      </c>
      <c r="H40" s="57">
        <f>SUM(D40,G40)</f>
        <v>28122</v>
      </c>
      <c r="K40" s="87" t="s">
        <v>9</v>
      </c>
    </row>
    <row r="41" spans="1:11" ht="15.75">
      <c r="A41" s="68"/>
      <c r="B41" s="67"/>
      <c r="C41" s="68"/>
      <c r="D41" s="68"/>
      <c r="E41" s="67"/>
      <c r="F41" s="68"/>
      <c r="G41" s="68"/>
      <c r="H41" s="68"/>
    </row>
    <row r="42" spans="1:11" ht="15.75">
      <c r="A42" s="68"/>
      <c r="B42" s="67"/>
      <c r="C42" s="68"/>
      <c r="D42" s="66"/>
      <c r="E42" s="67"/>
      <c r="F42" s="68"/>
      <c r="G42" s="68"/>
      <c r="H42" s="68"/>
    </row>
    <row r="43" spans="1:11" ht="15.75">
      <c r="A43" s="68"/>
      <c r="B43" s="67"/>
      <c r="C43" s="68"/>
      <c r="D43" s="66"/>
      <c r="E43" s="67"/>
      <c r="F43" s="68"/>
      <c r="G43" s="68"/>
      <c r="H43" s="68"/>
    </row>
    <row r="44" spans="1:11" ht="15.7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>
      <c r="A45" s="58"/>
      <c r="B45" s="59"/>
      <c r="C45" s="58"/>
      <c r="D45" s="66"/>
      <c r="E45" s="67"/>
      <c r="F45" s="68"/>
      <c r="G45" s="68"/>
      <c r="H45" s="68"/>
    </row>
    <row r="46" spans="1:11" ht="15.75">
      <c r="A46" s="71" t="s">
        <v>11</v>
      </c>
      <c r="B46" s="72">
        <f>SUM(C40/(COUNTIF(B8:B38,"&gt;0")))</f>
        <v>388.23333333333335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>
      <c r="A47" s="71" t="s">
        <v>13</v>
      </c>
      <c r="B47" s="72">
        <f>SUM(F40/(COUNTIF(B8:B38,"&gt;0")))</f>
        <v>406.13333333333333</v>
      </c>
      <c r="C47" s="73" t="s">
        <v>12</v>
      </c>
      <c r="D47" s="66"/>
      <c r="E47" s="67"/>
      <c r="F47" s="68"/>
      <c r="G47" s="68"/>
      <c r="H47" s="68"/>
    </row>
    <row r="48" spans="1:11" ht="15.7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>
      <c r="A50" s="68"/>
      <c r="B50" s="67"/>
      <c r="C50" s="68"/>
      <c r="D50" s="79"/>
      <c r="E50" s="80"/>
      <c r="F50" s="80"/>
      <c r="G50" s="68"/>
      <c r="H50" s="68"/>
    </row>
    <row r="51" spans="1:8" ht="15.75">
      <c r="A51" s="68"/>
      <c r="B51" s="67"/>
      <c r="C51" s="68"/>
      <c r="D51" s="79"/>
      <c r="E51" s="80"/>
      <c r="F51" s="80"/>
      <c r="G51" s="68"/>
      <c r="H51" s="68"/>
    </row>
    <row r="52" spans="1:8" ht="15.7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2018-07-18T07:25:58Z</dcterms:created>
  <dcterms:modified xsi:type="dcterms:W3CDTF">2018-07-18T07:26:28Z</dcterms:modified>
</cp:coreProperties>
</file>