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D38" i="5"/>
  <c r="C38" i="5"/>
  <c r="B38" i="5"/>
  <c r="G37" i="5"/>
  <c r="F37" i="5"/>
  <c r="E37" i="5"/>
  <c r="C37" i="5"/>
  <c r="D37" i="5" s="1"/>
  <c r="H37" i="5" s="1"/>
  <c r="B37" i="5"/>
  <c r="F36" i="5"/>
  <c r="G36" i="5" s="1"/>
  <c r="E36" i="5"/>
  <c r="C36" i="5"/>
  <c r="B36" i="5"/>
  <c r="D36" i="5" s="1"/>
  <c r="H36" i="5" s="1"/>
  <c r="F35" i="5"/>
  <c r="E35" i="5"/>
  <c r="G35" i="5" s="1"/>
  <c r="C35" i="5"/>
  <c r="B35" i="5"/>
  <c r="D35" i="5" s="1"/>
  <c r="F34" i="5"/>
  <c r="E34" i="5"/>
  <c r="G34" i="5" s="1"/>
  <c r="D34" i="5"/>
  <c r="H34" i="5" s="1"/>
  <c r="C34" i="5"/>
  <c r="B34" i="5"/>
  <c r="G33" i="5"/>
  <c r="F33" i="5"/>
  <c r="E33" i="5"/>
  <c r="C33" i="5"/>
  <c r="B33" i="5"/>
  <c r="D33" i="5" s="1"/>
  <c r="H33" i="5" s="1"/>
  <c r="F32" i="5"/>
  <c r="E32" i="5"/>
  <c r="G32" i="5" s="1"/>
  <c r="C32" i="5"/>
  <c r="B32" i="5"/>
  <c r="D32" i="5" s="1"/>
  <c r="H32" i="5" s="1"/>
  <c r="F31" i="5"/>
  <c r="E31" i="5"/>
  <c r="G31" i="5" s="1"/>
  <c r="C31" i="5"/>
  <c r="B31" i="5"/>
  <c r="D31" i="5" s="1"/>
  <c r="H31" i="5" s="1"/>
  <c r="F30" i="5"/>
  <c r="E30" i="5"/>
  <c r="G30" i="5" s="1"/>
  <c r="C30" i="5"/>
  <c r="B30" i="5"/>
  <c r="D30" i="5" s="1"/>
  <c r="H30" i="5" s="1"/>
  <c r="F29" i="5"/>
  <c r="E29" i="5"/>
  <c r="G29" i="5" s="1"/>
  <c r="C29" i="5"/>
  <c r="B29" i="5"/>
  <c r="D29" i="5" s="1"/>
  <c r="H29" i="5" s="1"/>
  <c r="F28" i="5"/>
  <c r="E28" i="5"/>
  <c r="G28" i="5" s="1"/>
  <c r="C28" i="5"/>
  <c r="B28" i="5"/>
  <c r="D28" i="5" s="1"/>
  <c r="H28" i="5" s="1"/>
  <c r="F27" i="5"/>
  <c r="E27" i="5"/>
  <c r="G27" i="5" s="1"/>
  <c r="C27" i="5"/>
  <c r="B27" i="5"/>
  <c r="D27" i="5" s="1"/>
  <c r="H27" i="5" s="1"/>
  <c r="F26" i="5"/>
  <c r="E26" i="5"/>
  <c r="G26" i="5" s="1"/>
  <c r="D26" i="5"/>
  <c r="C26" i="5"/>
  <c r="B26" i="5"/>
  <c r="G25" i="5"/>
  <c r="F25" i="5"/>
  <c r="E25" i="5"/>
  <c r="C25" i="5"/>
  <c r="D25" i="5" s="1"/>
  <c r="H25" i="5" s="1"/>
  <c r="B25" i="5"/>
  <c r="F24" i="5"/>
  <c r="E24" i="5"/>
  <c r="G24" i="5" s="1"/>
  <c r="C24" i="5"/>
  <c r="B24" i="5"/>
  <c r="D24" i="5" s="1"/>
  <c r="F23" i="5"/>
  <c r="E23" i="5"/>
  <c r="G23" i="5" s="1"/>
  <c r="C23" i="5"/>
  <c r="B23" i="5"/>
  <c r="D23" i="5" s="1"/>
  <c r="F22" i="5"/>
  <c r="E22" i="5"/>
  <c r="G22" i="5" s="1"/>
  <c r="C22" i="5"/>
  <c r="B22" i="5"/>
  <c r="D22" i="5" s="1"/>
  <c r="F21" i="5"/>
  <c r="E21" i="5"/>
  <c r="G21" i="5" s="1"/>
  <c r="C21" i="5"/>
  <c r="B21" i="5"/>
  <c r="D21" i="5" s="1"/>
  <c r="F20" i="5"/>
  <c r="E20" i="5"/>
  <c r="G20" i="5" s="1"/>
  <c r="D20" i="5"/>
  <c r="H20" i="5" s="1"/>
  <c r="C20" i="5"/>
  <c r="B20" i="5"/>
  <c r="G19" i="5"/>
  <c r="F19" i="5"/>
  <c r="E19" i="5"/>
  <c r="C19" i="5"/>
  <c r="B19" i="5"/>
  <c r="F18" i="5"/>
  <c r="E18" i="5"/>
  <c r="C18" i="5"/>
  <c r="B18" i="5"/>
  <c r="D18" i="5" s="1"/>
  <c r="F17" i="5"/>
  <c r="E17" i="5"/>
  <c r="G17" i="5" s="1"/>
  <c r="C17" i="5"/>
  <c r="B17" i="5"/>
  <c r="D17" i="5" s="1"/>
  <c r="H17" i="5" s="1"/>
  <c r="F16" i="5"/>
  <c r="E16" i="5"/>
  <c r="G16" i="5" s="1"/>
  <c r="D16" i="5"/>
  <c r="H16" i="5" s="1"/>
  <c r="C16" i="5"/>
  <c r="B16" i="5"/>
  <c r="G15" i="5"/>
  <c r="F15" i="5"/>
  <c r="E15" i="5"/>
  <c r="C15" i="5"/>
  <c r="B15" i="5"/>
  <c r="D15" i="5" s="1"/>
  <c r="H15" i="5" s="1"/>
  <c r="F14" i="5"/>
  <c r="E14" i="5"/>
  <c r="C14" i="5"/>
  <c r="B14" i="5"/>
  <c r="D14" i="5" s="1"/>
  <c r="F13" i="5"/>
  <c r="E13" i="5"/>
  <c r="G13" i="5" s="1"/>
  <c r="C13" i="5"/>
  <c r="B13" i="5"/>
  <c r="D13" i="5" s="1"/>
  <c r="H13" i="5" s="1"/>
  <c r="F12" i="5"/>
  <c r="E12" i="5"/>
  <c r="G12" i="5" s="1"/>
  <c r="D12" i="5"/>
  <c r="H12" i="5" s="1"/>
  <c r="C12" i="5"/>
  <c r="B12" i="5"/>
  <c r="G11" i="5"/>
  <c r="F11" i="5"/>
  <c r="E11" i="5"/>
  <c r="C11" i="5"/>
  <c r="B11" i="5"/>
  <c r="F10" i="5"/>
  <c r="E10" i="5"/>
  <c r="C10" i="5"/>
  <c r="B10" i="5"/>
  <c r="D10" i="5" s="1"/>
  <c r="F9" i="5"/>
  <c r="E9" i="5"/>
  <c r="G9" i="5" s="1"/>
  <c r="C9" i="5"/>
  <c r="B9" i="5"/>
  <c r="D9" i="5" s="1"/>
  <c r="F8" i="5"/>
  <c r="E8" i="5"/>
  <c r="D8" i="5"/>
  <c r="C8" i="5"/>
  <c r="C40" i="5" s="1"/>
  <c r="B46" i="5" s="1"/>
  <c r="B8" i="5"/>
  <c r="B40" i="5" s="1"/>
  <c r="D2" i="5"/>
  <c r="H39" i="4"/>
  <c r="F38" i="4"/>
  <c r="G38" i="4" s="1"/>
  <c r="E38" i="4"/>
  <c r="C38" i="4"/>
  <c r="B38" i="4"/>
  <c r="D38" i="4" s="1"/>
  <c r="H38" i="4" s="1"/>
  <c r="F37" i="4"/>
  <c r="E37" i="4"/>
  <c r="G37" i="4" s="1"/>
  <c r="C37" i="4"/>
  <c r="B37" i="4"/>
  <c r="D37" i="4" s="1"/>
  <c r="F36" i="4"/>
  <c r="E36" i="4"/>
  <c r="G36" i="4" s="1"/>
  <c r="D36" i="4"/>
  <c r="H36" i="4" s="1"/>
  <c r="C36" i="4"/>
  <c r="B36" i="4"/>
  <c r="G35" i="4"/>
  <c r="F35" i="4"/>
  <c r="E35" i="4"/>
  <c r="C35" i="4"/>
  <c r="B35" i="4"/>
  <c r="F34" i="4"/>
  <c r="E34" i="4"/>
  <c r="C34" i="4"/>
  <c r="B34" i="4"/>
  <c r="D34" i="4" s="1"/>
  <c r="F33" i="4"/>
  <c r="E33" i="4"/>
  <c r="G33" i="4" s="1"/>
  <c r="C33" i="4"/>
  <c r="B33" i="4"/>
  <c r="D33" i="4" s="1"/>
  <c r="H33" i="4" s="1"/>
  <c r="F32" i="4"/>
  <c r="E32" i="4"/>
  <c r="G32" i="4" s="1"/>
  <c r="D32" i="4"/>
  <c r="H32" i="4" s="1"/>
  <c r="C32" i="4"/>
  <c r="B32" i="4"/>
  <c r="G31" i="4"/>
  <c r="F31" i="4"/>
  <c r="E31" i="4"/>
  <c r="C31" i="4"/>
  <c r="B31" i="4"/>
  <c r="D31" i="4" s="1"/>
  <c r="H31" i="4" s="1"/>
  <c r="F30" i="4"/>
  <c r="E30" i="4"/>
  <c r="C30" i="4"/>
  <c r="B30" i="4"/>
  <c r="D30" i="4" s="1"/>
  <c r="F29" i="4"/>
  <c r="E29" i="4"/>
  <c r="G29" i="4" s="1"/>
  <c r="C29" i="4"/>
  <c r="D29" i="4" s="1"/>
  <c r="B29" i="4"/>
  <c r="F28" i="4"/>
  <c r="G28" i="4" s="1"/>
  <c r="E28" i="4"/>
  <c r="D28" i="4"/>
  <c r="H28" i="4" s="1"/>
  <c r="C28" i="4"/>
  <c r="B28" i="4"/>
  <c r="G27" i="4"/>
  <c r="F27" i="4"/>
  <c r="E27" i="4"/>
  <c r="C27" i="4"/>
  <c r="B27" i="4"/>
  <c r="F26" i="4"/>
  <c r="E26" i="4"/>
  <c r="C26" i="4"/>
  <c r="B26" i="4"/>
  <c r="D26" i="4" s="1"/>
  <c r="F25" i="4"/>
  <c r="E25" i="4"/>
  <c r="G25" i="4" s="1"/>
  <c r="C25" i="4"/>
  <c r="B25" i="4"/>
  <c r="D25" i="4" s="1"/>
  <c r="H24" i="4"/>
  <c r="F24" i="4"/>
  <c r="E24" i="4"/>
  <c r="G24" i="4" s="1"/>
  <c r="D24" i="4"/>
  <c r="C24" i="4"/>
  <c r="B24" i="4"/>
  <c r="G23" i="4"/>
  <c r="F23" i="4"/>
  <c r="E23" i="4"/>
  <c r="C23" i="4"/>
  <c r="B23" i="4"/>
  <c r="F22" i="4"/>
  <c r="E22" i="4"/>
  <c r="G22" i="4" s="1"/>
  <c r="C22" i="4"/>
  <c r="B22" i="4"/>
  <c r="D22" i="4" s="1"/>
  <c r="F21" i="4"/>
  <c r="E21" i="4"/>
  <c r="G21" i="4" s="1"/>
  <c r="C21" i="4"/>
  <c r="B21" i="4"/>
  <c r="D21" i="4" s="1"/>
  <c r="F20" i="4"/>
  <c r="E20" i="4"/>
  <c r="G20" i="4" s="1"/>
  <c r="D20" i="4"/>
  <c r="H20" i="4" s="1"/>
  <c r="C20" i="4"/>
  <c r="B20" i="4"/>
  <c r="G19" i="4"/>
  <c r="F19" i="4"/>
  <c r="E19" i="4"/>
  <c r="C19" i="4"/>
  <c r="B19" i="4"/>
  <c r="F18" i="4"/>
  <c r="E18" i="4"/>
  <c r="C18" i="4"/>
  <c r="B18" i="4"/>
  <c r="D18" i="4" s="1"/>
  <c r="F17" i="4"/>
  <c r="E17" i="4"/>
  <c r="G17" i="4" s="1"/>
  <c r="C17" i="4"/>
  <c r="B17" i="4"/>
  <c r="D17" i="4" s="1"/>
  <c r="H17" i="4" s="1"/>
  <c r="F16" i="4"/>
  <c r="E16" i="4"/>
  <c r="G16" i="4" s="1"/>
  <c r="D16" i="4"/>
  <c r="H16" i="4" s="1"/>
  <c r="C16" i="4"/>
  <c r="B16" i="4"/>
  <c r="G15" i="4"/>
  <c r="F15" i="4"/>
  <c r="E15" i="4"/>
  <c r="C15" i="4"/>
  <c r="D15" i="4" s="1"/>
  <c r="B15" i="4"/>
  <c r="F14" i="4"/>
  <c r="E14" i="4"/>
  <c r="C14" i="4"/>
  <c r="B14" i="4"/>
  <c r="D14" i="4" s="1"/>
  <c r="F13" i="4"/>
  <c r="E13" i="4"/>
  <c r="G13" i="4" s="1"/>
  <c r="C13" i="4"/>
  <c r="B13" i="4"/>
  <c r="D13" i="4" s="1"/>
  <c r="H13" i="4" s="1"/>
  <c r="F12" i="4"/>
  <c r="E12" i="4"/>
  <c r="G12" i="4" s="1"/>
  <c r="D12" i="4"/>
  <c r="H12" i="4" s="1"/>
  <c r="C12" i="4"/>
  <c r="B12" i="4"/>
  <c r="G11" i="4"/>
  <c r="F11" i="4"/>
  <c r="E11" i="4"/>
  <c r="C11" i="4"/>
  <c r="B11" i="4"/>
  <c r="F10" i="4"/>
  <c r="F40" i="4" s="1"/>
  <c r="B47" i="4" s="1"/>
  <c r="E10" i="4"/>
  <c r="C10" i="4"/>
  <c r="B10" i="4"/>
  <c r="D10" i="4" s="1"/>
  <c r="F9" i="4"/>
  <c r="E9" i="4"/>
  <c r="G9" i="4" s="1"/>
  <c r="C9" i="4"/>
  <c r="B9" i="4"/>
  <c r="D9" i="4" s="1"/>
  <c r="F8" i="4"/>
  <c r="E8" i="4"/>
  <c r="D8" i="4"/>
  <c r="C8" i="4"/>
  <c r="C40" i="4" s="1"/>
  <c r="B46" i="4" s="1"/>
  <c r="B8" i="4"/>
  <c r="D2" i="4"/>
  <c r="H39" i="3"/>
  <c r="F38" i="3"/>
  <c r="E38" i="3"/>
  <c r="G38" i="3" s="1"/>
  <c r="C38" i="3"/>
  <c r="B38" i="3"/>
  <c r="D38" i="3" s="1"/>
  <c r="F37" i="3"/>
  <c r="E37" i="3"/>
  <c r="G37" i="3" s="1"/>
  <c r="C37" i="3"/>
  <c r="D37" i="3" s="1"/>
  <c r="B37" i="3"/>
  <c r="F36" i="3"/>
  <c r="G36" i="3" s="1"/>
  <c r="E36" i="3"/>
  <c r="D36" i="3"/>
  <c r="H36" i="3" s="1"/>
  <c r="C36" i="3"/>
  <c r="B36" i="3"/>
  <c r="G35" i="3"/>
  <c r="F35" i="3"/>
  <c r="E35" i="3"/>
  <c r="C35" i="3"/>
  <c r="B35" i="3"/>
  <c r="F34" i="3"/>
  <c r="E34" i="3"/>
  <c r="C34" i="3"/>
  <c r="B34" i="3"/>
  <c r="D34" i="3" s="1"/>
  <c r="F33" i="3"/>
  <c r="E33" i="3"/>
  <c r="G33" i="3" s="1"/>
  <c r="C33" i="3"/>
  <c r="D33" i="3" s="1"/>
  <c r="H33" i="3" s="1"/>
  <c r="B33" i="3"/>
  <c r="F32" i="3"/>
  <c r="G32" i="3" s="1"/>
  <c r="E32" i="3"/>
  <c r="D32" i="3"/>
  <c r="H32" i="3" s="1"/>
  <c r="C32" i="3"/>
  <c r="B32" i="3"/>
  <c r="G31" i="3"/>
  <c r="F31" i="3"/>
  <c r="E31" i="3"/>
  <c r="C31" i="3"/>
  <c r="B31" i="3"/>
  <c r="D31" i="3" s="1"/>
  <c r="H31" i="3" s="1"/>
  <c r="F30" i="3"/>
  <c r="E30" i="3"/>
  <c r="C30" i="3"/>
  <c r="B30" i="3"/>
  <c r="D30" i="3" s="1"/>
  <c r="F29" i="3"/>
  <c r="E29" i="3"/>
  <c r="G29" i="3" s="1"/>
  <c r="C29" i="3"/>
  <c r="D29" i="3" s="1"/>
  <c r="B29" i="3"/>
  <c r="F28" i="3"/>
  <c r="G28" i="3" s="1"/>
  <c r="E28" i="3"/>
  <c r="D28" i="3"/>
  <c r="H28" i="3" s="1"/>
  <c r="C28" i="3"/>
  <c r="B28" i="3"/>
  <c r="G27" i="3"/>
  <c r="F27" i="3"/>
  <c r="E27" i="3"/>
  <c r="C27" i="3"/>
  <c r="B27" i="3"/>
  <c r="F26" i="3"/>
  <c r="E26" i="3"/>
  <c r="C26" i="3"/>
  <c r="B26" i="3"/>
  <c r="D26" i="3" s="1"/>
  <c r="F25" i="3"/>
  <c r="E25" i="3"/>
  <c r="G25" i="3" s="1"/>
  <c r="C25" i="3"/>
  <c r="D25" i="3" s="1"/>
  <c r="B25" i="3"/>
  <c r="F24" i="3"/>
  <c r="G24" i="3" s="1"/>
  <c r="E24" i="3"/>
  <c r="C24" i="3"/>
  <c r="B24" i="3"/>
  <c r="D24" i="3" s="1"/>
  <c r="H24" i="3" s="1"/>
  <c r="F23" i="3"/>
  <c r="E23" i="3"/>
  <c r="G23" i="3" s="1"/>
  <c r="C23" i="3"/>
  <c r="B23" i="3"/>
  <c r="F22" i="3"/>
  <c r="E22" i="3"/>
  <c r="C22" i="3"/>
  <c r="B22" i="3"/>
  <c r="D22" i="3" s="1"/>
  <c r="G21" i="3"/>
  <c r="F21" i="3"/>
  <c r="E21" i="3"/>
  <c r="C21" i="3"/>
  <c r="D21" i="3" s="1"/>
  <c r="H21" i="3" s="1"/>
  <c r="B21" i="3"/>
  <c r="F20" i="3"/>
  <c r="E20" i="3"/>
  <c r="G20" i="3" s="1"/>
  <c r="D20" i="3"/>
  <c r="H20" i="3" s="1"/>
  <c r="C20" i="3"/>
  <c r="B20" i="3"/>
  <c r="G19" i="3"/>
  <c r="F19" i="3"/>
  <c r="E19" i="3"/>
  <c r="C19" i="3"/>
  <c r="B19" i="3"/>
  <c r="D19" i="3" s="1"/>
  <c r="H19" i="3" s="1"/>
  <c r="F18" i="3"/>
  <c r="E18" i="3"/>
  <c r="D18" i="3"/>
  <c r="C18" i="3"/>
  <c r="B18" i="3"/>
  <c r="F17" i="3"/>
  <c r="E17" i="3"/>
  <c r="G17" i="3" s="1"/>
  <c r="C17" i="3"/>
  <c r="D17" i="3" s="1"/>
  <c r="B17" i="3"/>
  <c r="F16" i="3"/>
  <c r="G16" i="3" s="1"/>
  <c r="E16" i="3"/>
  <c r="C16" i="3"/>
  <c r="B16" i="3"/>
  <c r="D16" i="3" s="1"/>
  <c r="H16" i="3" s="1"/>
  <c r="F15" i="3"/>
  <c r="E15" i="3"/>
  <c r="G15" i="3" s="1"/>
  <c r="C15" i="3"/>
  <c r="B15" i="3"/>
  <c r="F14" i="3"/>
  <c r="F40" i="3" s="1"/>
  <c r="B47" i="3" s="1"/>
  <c r="E14" i="3"/>
  <c r="C14" i="3"/>
  <c r="B14" i="3"/>
  <c r="D14" i="3" s="1"/>
  <c r="G13" i="3"/>
  <c r="F13" i="3"/>
  <c r="E13" i="3"/>
  <c r="C13" i="3"/>
  <c r="D13" i="3" s="1"/>
  <c r="H13" i="3" s="1"/>
  <c r="B13" i="3"/>
  <c r="F12" i="3"/>
  <c r="E12" i="3"/>
  <c r="G12" i="3" s="1"/>
  <c r="D12" i="3"/>
  <c r="H12" i="3" s="1"/>
  <c r="C12" i="3"/>
  <c r="B12" i="3"/>
  <c r="G11" i="3"/>
  <c r="F11" i="3"/>
  <c r="E11" i="3"/>
  <c r="C11" i="3"/>
  <c r="B11" i="3"/>
  <c r="D11" i="3" s="1"/>
  <c r="H11" i="3" s="1"/>
  <c r="F10" i="3"/>
  <c r="E10" i="3"/>
  <c r="D10" i="3"/>
  <c r="C10" i="3"/>
  <c r="B10" i="3"/>
  <c r="F9" i="3"/>
  <c r="E9" i="3"/>
  <c r="G9" i="3" s="1"/>
  <c r="C9" i="3"/>
  <c r="B9" i="3"/>
  <c r="F8" i="3"/>
  <c r="E8" i="3"/>
  <c r="C8" i="3"/>
  <c r="C40" i="3" s="1"/>
  <c r="B46" i="3" s="1"/>
  <c r="B8" i="3"/>
  <c r="B40" i="3" s="1"/>
  <c r="D2" i="3"/>
  <c r="H39" i="2"/>
  <c r="F38" i="2"/>
  <c r="E38" i="2"/>
  <c r="D38" i="2"/>
  <c r="C38" i="2"/>
  <c r="B38" i="2"/>
  <c r="F37" i="2"/>
  <c r="E37" i="2"/>
  <c r="G37" i="2" s="1"/>
  <c r="C37" i="2"/>
  <c r="D37" i="2" s="1"/>
  <c r="B37" i="2"/>
  <c r="F36" i="2"/>
  <c r="G36" i="2" s="1"/>
  <c r="E36" i="2"/>
  <c r="C36" i="2"/>
  <c r="B36" i="2"/>
  <c r="D36" i="2" s="1"/>
  <c r="H36" i="2" s="1"/>
  <c r="F35" i="2"/>
  <c r="E35" i="2"/>
  <c r="G35" i="2" s="1"/>
  <c r="C35" i="2"/>
  <c r="B35" i="2"/>
  <c r="F34" i="2"/>
  <c r="E34" i="2"/>
  <c r="C34" i="2"/>
  <c r="B34" i="2"/>
  <c r="D34" i="2" s="1"/>
  <c r="G33" i="2"/>
  <c r="F33" i="2"/>
  <c r="E33" i="2"/>
  <c r="C33" i="2"/>
  <c r="D33" i="2" s="1"/>
  <c r="H33" i="2" s="1"/>
  <c r="B33" i="2"/>
  <c r="F32" i="2"/>
  <c r="G32" i="2" s="1"/>
  <c r="E32" i="2"/>
  <c r="C32" i="2"/>
  <c r="B32" i="2"/>
  <c r="D32" i="2" s="1"/>
  <c r="G31" i="2"/>
  <c r="F31" i="2"/>
  <c r="E31" i="2"/>
  <c r="D31" i="2"/>
  <c r="H31" i="2" s="1"/>
  <c r="C31" i="2"/>
  <c r="B31" i="2"/>
  <c r="G30" i="2"/>
  <c r="F30" i="2"/>
  <c r="E30" i="2"/>
  <c r="C30" i="2"/>
  <c r="B30" i="2"/>
  <c r="F29" i="2"/>
  <c r="E29" i="2"/>
  <c r="G29" i="2" s="1"/>
  <c r="C29" i="2"/>
  <c r="B29" i="2"/>
  <c r="D29" i="2" s="1"/>
  <c r="F28" i="2"/>
  <c r="E28" i="2"/>
  <c r="G28" i="2" s="1"/>
  <c r="D28" i="2"/>
  <c r="C28" i="2"/>
  <c r="B28" i="2"/>
  <c r="G27" i="2"/>
  <c r="F27" i="2"/>
  <c r="E27" i="2"/>
  <c r="D27" i="2"/>
  <c r="H27" i="2" s="1"/>
  <c r="C27" i="2"/>
  <c r="B27" i="2"/>
  <c r="G26" i="2"/>
  <c r="F26" i="2"/>
  <c r="E26" i="2"/>
  <c r="C26" i="2"/>
  <c r="B26" i="2"/>
  <c r="F25" i="2"/>
  <c r="E25" i="2"/>
  <c r="C25" i="2"/>
  <c r="B25" i="2"/>
  <c r="D25" i="2" s="1"/>
  <c r="F24" i="2"/>
  <c r="E24" i="2"/>
  <c r="G24" i="2" s="1"/>
  <c r="D24" i="2"/>
  <c r="C24" i="2"/>
  <c r="B24" i="2"/>
  <c r="G23" i="2"/>
  <c r="F23" i="2"/>
  <c r="E23" i="2"/>
  <c r="D23" i="2"/>
  <c r="H23" i="2" s="1"/>
  <c r="C23" i="2"/>
  <c r="B23" i="2"/>
  <c r="G22" i="2"/>
  <c r="F22" i="2"/>
  <c r="E22" i="2"/>
  <c r="C22" i="2"/>
  <c r="B22" i="2"/>
  <c r="D22" i="2" s="1"/>
  <c r="H22" i="2" s="1"/>
  <c r="F21" i="2"/>
  <c r="E21" i="2"/>
  <c r="C21" i="2"/>
  <c r="B21" i="2"/>
  <c r="D21" i="2" s="1"/>
  <c r="F20" i="2"/>
  <c r="E20" i="2"/>
  <c r="G20" i="2" s="1"/>
  <c r="D20" i="2"/>
  <c r="C20" i="2"/>
  <c r="B20" i="2"/>
  <c r="G19" i="2"/>
  <c r="F19" i="2"/>
  <c r="E19" i="2"/>
  <c r="D19" i="2"/>
  <c r="H19" i="2" s="1"/>
  <c r="C19" i="2"/>
  <c r="B19" i="2"/>
  <c r="G18" i="2"/>
  <c r="F18" i="2"/>
  <c r="E18" i="2"/>
  <c r="C18" i="2"/>
  <c r="B18" i="2"/>
  <c r="F17" i="2"/>
  <c r="E17" i="2"/>
  <c r="C17" i="2"/>
  <c r="B17" i="2"/>
  <c r="D17" i="2" s="1"/>
  <c r="F16" i="2"/>
  <c r="E16" i="2"/>
  <c r="G16" i="2" s="1"/>
  <c r="D16" i="2"/>
  <c r="H16" i="2" s="1"/>
  <c r="C16" i="2"/>
  <c r="B16" i="2"/>
  <c r="G15" i="2"/>
  <c r="F15" i="2"/>
  <c r="E15" i="2"/>
  <c r="D15" i="2"/>
  <c r="H15" i="2" s="1"/>
  <c r="C15" i="2"/>
  <c r="B15" i="2"/>
  <c r="G14" i="2"/>
  <c r="F14" i="2"/>
  <c r="E14" i="2"/>
  <c r="C14" i="2"/>
  <c r="B14" i="2"/>
  <c r="F13" i="2"/>
  <c r="E13" i="2"/>
  <c r="G13" i="2" s="1"/>
  <c r="C13" i="2"/>
  <c r="B13" i="2"/>
  <c r="D13" i="2" s="1"/>
  <c r="F12" i="2"/>
  <c r="E12" i="2"/>
  <c r="G12" i="2" s="1"/>
  <c r="D12" i="2"/>
  <c r="H12" i="2" s="1"/>
  <c r="C12" i="2"/>
  <c r="B12" i="2"/>
  <c r="G11" i="2"/>
  <c r="F11" i="2"/>
  <c r="E11" i="2"/>
  <c r="D11" i="2"/>
  <c r="H11" i="2" s="1"/>
  <c r="C11" i="2"/>
  <c r="B11" i="2"/>
  <c r="G10" i="2"/>
  <c r="F10" i="2"/>
  <c r="E10" i="2"/>
  <c r="C10" i="2"/>
  <c r="B10" i="2"/>
  <c r="D10" i="2" s="1"/>
  <c r="H10" i="2" s="1"/>
  <c r="F9" i="2"/>
  <c r="E9" i="2"/>
  <c r="C9" i="2"/>
  <c r="B9" i="2"/>
  <c r="D9" i="2" s="1"/>
  <c r="F8" i="2"/>
  <c r="E8" i="2"/>
  <c r="D8" i="2"/>
  <c r="C8" i="2"/>
  <c r="B8" i="2"/>
  <c r="D2" i="2"/>
  <c r="H39" i="1"/>
  <c r="F38" i="1"/>
  <c r="G38" i="1" s="1"/>
  <c r="E38" i="1"/>
  <c r="C38" i="1"/>
  <c r="B38" i="1"/>
  <c r="D38" i="1" s="1"/>
  <c r="F37" i="1"/>
  <c r="E37" i="1"/>
  <c r="G37" i="1" s="1"/>
  <c r="C37" i="1"/>
  <c r="B37" i="1"/>
  <c r="D37" i="1" s="1"/>
  <c r="F36" i="1"/>
  <c r="E36" i="1"/>
  <c r="G36" i="1" s="1"/>
  <c r="D36" i="1"/>
  <c r="H36" i="1" s="1"/>
  <c r="C36" i="1"/>
  <c r="B36" i="1"/>
  <c r="G35" i="1"/>
  <c r="F35" i="1"/>
  <c r="E35" i="1"/>
  <c r="C35" i="1"/>
  <c r="D35" i="1" s="1"/>
  <c r="H35" i="1" s="1"/>
  <c r="B35" i="1"/>
  <c r="G34" i="1"/>
  <c r="F34" i="1"/>
  <c r="E34" i="1"/>
  <c r="C34" i="1"/>
  <c r="B34" i="1"/>
  <c r="D34" i="1" s="1"/>
  <c r="H34" i="1" s="1"/>
  <c r="F33" i="1"/>
  <c r="E33" i="1"/>
  <c r="G33" i="1" s="1"/>
  <c r="C33" i="1"/>
  <c r="B33" i="1"/>
  <c r="D33" i="1" s="1"/>
  <c r="H33" i="1" s="1"/>
  <c r="F32" i="1"/>
  <c r="E32" i="1"/>
  <c r="G32" i="1" s="1"/>
  <c r="D32" i="1"/>
  <c r="H32" i="1" s="1"/>
  <c r="C32" i="1"/>
  <c r="B32" i="1"/>
  <c r="G31" i="1"/>
  <c r="F31" i="1"/>
  <c r="E31" i="1"/>
  <c r="C31" i="1"/>
  <c r="D31" i="1" s="1"/>
  <c r="H31" i="1" s="1"/>
  <c r="B31" i="1"/>
  <c r="F30" i="1"/>
  <c r="G30" i="1" s="1"/>
  <c r="E30" i="1"/>
  <c r="C30" i="1"/>
  <c r="B30" i="1"/>
  <c r="D30" i="1" s="1"/>
  <c r="F29" i="1"/>
  <c r="E29" i="1"/>
  <c r="G29" i="1" s="1"/>
  <c r="C29" i="1"/>
  <c r="B29" i="1"/>
  <c r="D29" i="1" s="1"/>
  <c r="F28" i="1"/>
  <c r="E28" i="1"/>
  <c r="G28" i="1" s="1"/>
  <c r="D28" i="1"/>
  <c r="H28" i="1" s="1"/>
  <c r="C28" i="1"/>
  <c r="B28" i="1"/>
  <c r="G27" i="1"/>
  <c r="F27" i="1"/>
  <c r="E27" i="1"/>
  <c r="C27" i="1"/>
  <c r="D27" i="1" s="1"/>
  <c r="H27" i="1" s="1"/>
  <c r="B27" i="1"/>
  <c r="G26" i="1"/>
  <c r="F26" i="1"/>
  <c r="E26" i="1"/>
  <c r="C26" i="1"/>
  <c r="B26" i="1"/>
  <c r="D26" i="1" s="1"/>
  <c r="H26" i="1" s="1"/>
  <c r="F25" i="1"/>
  <c r="E25" i="1"/>
  <c r="G25" i="1" s="1"/>
  <c r="C25" i="1"/>
  <c r="B25" i="1"/>
  <c r="D25" i="1" s="1"/>
  <c r="H25" i="1" s="1"/>
  <c r="F24" i="1"/>
  <c r="E24" i="1"/>
  <c r="G24" i="1" s="1"/>
  <c r="D24" i="1"/>
  <c r="H24" i="1" s="1"/>
  <c r="C24" i="1"/>
  <c r="B24" i="1"/>
  <c r="G23" i="1"/>
  <c r="F23" i="1"/>
  <c r="E23" i="1"/>
  <c r="C23" i="1"/>
  <c r="D23" i="1" s="1"/>
  <c r="H23" i="1" s="1"/>
  <c r="B23" i="1"/>
  <c r="G22" i="1"/>
  <c r="F22" i="1"/>
  <c r="E22" i="1"/>
  <c r="C22" i="1"/>
  <c r="B22" i="1"/>
  <c r="D22" i="1" s="1"/>
  <c r="H22" i="1" s="1"/>
  <c r="F21" i="1"/>
  <c r="E21" i="1"/>
  <c r="G21" i="1" s="1"/>
  <c r="C21" i="1"/>
  <c r="B21" i="1"/>
  <c r="D21" i="1" s="1"/>
  <c r="F20" i="1"/>
  <c r="E20" i="1"/>
  <c r="G20" i="1" s="1"/>
  <c r="D20" i="1"/>
  <c r="H20" i="1" s="1"/>
  <c r="C20" i="1"/>
  <c r="B20" i="1"/>
  <c r="G19" i="1"/>
  <c r="F19" i="1"/>
  <c r="E19" i="1"/>
  <c r="C19" i="1"/>
  <c r="D19" i="1" s="1"/>
  <c r="H19" i="1" s="1"/>
  <c r="B19" i="1"/>
  <c r="G18" i="1"/>
  <c r="F18" i="1"/>
  <c r="E18" i="1"/>
  <c r="C18" i="1"/>
  <c r="B18" i="1"/>
  <c r="D18" i="1" s="1"/>
  <c r="H18" i="1" s="1"/>
  <c r="F17" i="1"/>
  <c r="E17" i="1"/>
  <c r="G17" i="1" s="1"/>
  <c r="C17" i="1"/>
  <c r="B17" i="1"/>
  <c r="D17" i="1" s="1"/>
  <c r="H17" i="1" s="1"/>
  <c r="F16" i="1"/>
  <c r="E16" i="1"/>
  <c r="G16" i="1" s="1"/>
  <c r="D16" i="1"/>
  <c r="H16" i="1" s="1"/>
  <c r="C16" i="1"/>
  <c r="B16" i="1"/>
  <c r="G15" i="1"/>
  <c r="F15" i="1"/>
  <c r="E15" i="1"/>
  <c r="C15" i="1"/>
  <c r="D15" i="1" s="1"/>
  <c r="H15" i="1" s="1"/>
  <c r="B15" i="1"/>
  <c r="G14" i="1"/>
  <c r="F14" i="1"/>
  <c r="E14" i="1"/>
  <c r="C14" i="1"/>
  <c r="B14" i="1"/>
  <c r="D14" i="1" s="1"/>
  <c r="H14" i="1" s="1"/>
  <c r="F13" i="1"/>
  <c r="E13" i="1"/>
  <c r="G13" i="1" s="1"/>
  <c r="C13" i="1"/>
  <c r="B13" i="1"/>
  <c r="D13" i="1" s="1"/>
  <c r="F12" i="1"/>
  <c r="E12" i="1"/>
  <c r="G12" i="1" s="1"/>
  <c r="D12" i="1"/>
  <c r="H12" i="1" s="1"/>
  <c r="C12" i="1"/>
  <c r="B12" i="1"/>
  <c r="G11" i="1"/>
  <c r="F11" i="1"/>
  <c r="E11" i="1"/>
  <c r="C11" i="1"/>
  <c r="B11" i="1"/>
  <c r="D11" i="1" s="1"/>
  <c r="H11" i="1" s="1"/>
  <c r="G10" i="1"/>
  <c r="F10" i="1"/>
  <c r="E10" i="1"/>
  <c r="C10" i="1"/>
  <c r="D10" i="1" s="1"/>
  <c r="H10" i="1" s="1"/>
  <c r="B10" i="1"/>
  <c r="F9" i="1"/>
  <c r="G9" i="1" s="1"/>
  <c r="E9" i="1"/>
  <c r="C9" i="1"/>
  <c r="B9" i="1"/>
  <c r="D9" i="1" s="1"/>
  <c r="H9" i="1" s="1"/>
  <c r="F8" i="1"/>
  <c r="F40" i="1" s="1"/>
  <c r="B47" i="1" s="1"/>
  <c r="E8" i="1"/>
  <c r="E40" i="1" s="1"/>
  <c r="G40" i="1" s="1"/>
  <c r="C8" i="1"/>
  <c r="C40" i="1" s="1"/>
  <c r="B46" i="1" s="1"/>
  <c r="B8" i="1"/>
  <c r="D8" i="1" s="1"/>
  <c r="D2" i="1"/>
  <c r="E40" i="2" l="1"/>
  <c r="G8" i="2"/>
  <c r="H8" i="2" s="1"/>
  <c r="G17" i="2"/>
  <c r="H20" i="2"/>
  <c r="D26" i="2"/>
  <c r="H26" i="2" s="1"/>
  <c r="H32" i="2"/>
  <c r="B40" i="1"/>
  <c r="D40" i="1" s="1"/>
  <c r="H40" i="1" s="1"/>
  <c r="H9" i="2"/>
  <c r="G8" i="1"/>
  <c r="H8" i="1" s="1"/>
  <c r="H21" i="1"/>
  <c r="H29" i="1"/>
  <c r="H30" i="1"/>
  <c r="H37" i="1"/>
  <c r="H38" i="1"/>
  <c r="B40" i="2"/>
  <c r="D40" i="2" s="1"/>
  <c r="G9" i="2"/>
  <c r="H13" i="2"/>
  <c r="D14" i="2"/>
  <c r="H14" i="2" s="1"/>
  <c r="G21" i="2"/>
  <c r="H21" i="2" s="1"/>
  <c r="H24" i="2"/>
  <c r="H29" i="2"/>
  <c r="D30" i="2"/>
  <c r="H30" i="2" s="1"/>
  <c r="H34" i="2"/>
  <c r="H22" i="3"/>
  <c r="H13" i="1"/>
  <c r="F40" i="2"/>
  <c r="B47" i="2" s="1"/>
  <c r="H17" i="2"/>
  <c r="D18" i="2"/>
  <c r="H18" i="2" s="1"/>
  <c r="G25" i="2"/>
  <c r="H25" i="2" s="1"/>
  <c r="H28" i="2"/>
  <c r="D40" i="3"/>
  <c r="G38" i="2"/>
  <c r="H38" i="2" s="1"/>
  <c r="D8" i="3"/>
  <c r="D9" i="3"/>
  <c r="H9" i="3" s="1"/>
  <c r="G10" i="3"/>
  <c r="H10" i="3" s="1"/>
  <c r="G18" i="3"/>
  <c r="H18" i="3" s="1"/>
  <c r="D27" i="3"/>
  <c r="H27" i="3" s="1"/>
  <c r="H29" i="3"/>
  <c r="G34" i="3"/>
  <c r="H34" i="3" s="1"/>
  <c r="H9" i="4"/>
  <c r="D11" i="4"/>
  <c r="H11" i="4" s="1"/>
  <c r="H15" i="4"/>
  <c r="G18" i="4"/>
  <c r="H25" i="4"/>
  <c r="D27" i="4"/>
  <c r="H27" i="4" s="1"/>
  <c r="H29" i="4"/>
  <c r="G34" i="4"/>
  <c r="H9" i="5"/>
  <c r="H10" i="5"/>
  <c r="D11" i="5"/>
  <c r="H11" i="5" s="1"/>
  <c r="G18" i="5"/>
  <c r="H26" i="5"/>
  <c r="H38" i="5"/>
  <c r="C40" i="2"/>
  <c r="B46" i="2" s="1"/>
  <c r="D35" i="2"/>
  <c r="H35" i="2" s="1"/>
  <c r="H37" i="2"/>
  <c r="E40" i="3"/>
  <c r="G40" i="3" s="1"/>
  <c r="D15" i="3"/>
  <c r="H15" i="3" s="1"/>
  <c r="H17" i="3"/>
  <c r="D23" i="3"/>
  <c r="H23" i="3" s="1"/>
  <c r="H25" i="3"/>
  <c r="G30" i="3"/>
  <c r="H38" i="3"/>
  <c r="E40" i="4"/>
  <c r="G40" i="4" s="1"/>
  <c r="G14" i="4"/>
  <c r="H14" i="4" s="1"/>
  <c r="H21" i="4"/>
  <c r="H22" i="4"/>
  <c r="D23" i="4"/>
  <c r="H23" i="4" s="1"/>
  <c r="G30" i="4"/>
  <c r="H30" i="4" s="1"/>
  <c r="H37" i="4"/>
  <c r="E40" i="5"/>
  <c r="G14" i="5"/>
  <c r="H21" i="5"/>
  <c r="H22" i="5"/>
  <c r="H23" i="5"/>
  <c r="H24" i="5"/>
  <c r="H35" i="5"/>
  <c r="G34" i="2"/>
  <c r="G14" i="3"/>
  <c r="H14" i="3" s="1"/>
  <c r="G22" i="3"/>
  <c r="G26" i="3"/>
  <c r="H26" i="3" s="1"/>
  <c r="D35" i="3"/>
  <c r="H35" i="3" s="1"/>
  <c r="H37" i="3"/>
  <c r="G10" i="4"/>
  <c r="H10" i="4" s="1"/>
  <c r="H18" i="4"/>
  <c r="D19" i="4"/>
  <c r="H19" i="4" s="1"/>
  <c r="G26" i="4"/>
  <c r="H26" i="4" s="1"/>
  <c r="H34" i="4"/>
  <c r="D35" i="4"/>
  <c r="H35" i="4" s="1"/>
  <c r="B40" i="4"/>
  <c r="D40" i="4" s="1"/>
  <c r="H40" i="4" s="1"/>
  <c r="D40" i="5"/>
  <c r="F40" i="5"/>
  <c r="B47" i="5" s="1"/>
  <c r="G10" i="5"/>
  <c r="H18" i="5"/>
  <c r="D19" i="5"/>
  <c r="H19" i="5" s="1"/>
  <c r="H30" i="3"/>
  <c r="H14" i="5"/>
  <c r="G8" i="3"/>
  <c r="G8" i="4"/>
  <c r="H8" i="4" s="1"/>
  <c r="G8" i="5"/>
  <c r="H8" i="5" s="1"/>
  <c r="H40" i="3" l="1"/>
  <c r="G40" i="2"/>
  <c r="H40" i="2" s="1"/>
  <c r="G40" i="5"/>
  <c r="H40" i="5" s="1"/>
  <c r="H8" i="3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<sst xmlns="http://schemas.openxmlformats.org/spreadsheetml/2006/main" count="105" uniqueCount="21">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</sst>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\-??_-;_-@_-"/>
    <numFmt numFmtId="190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6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6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6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21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60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18" xfId="16"/>
    <cellStyle name="Comma 2" xfId="17"/>
    <cellStyle name="Comma 2 2" xfId="18"/>
    <cellStyle name="Comma 2 3" xfId="19"/>
    <cellStyle name="Comma 2 4" xfId="20"/>
    <cellStyle name="Comma 3" xfId="2"/>
    <cellStyle name="Comma 3 2" xfId="6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5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10" xfId="43"/>
    <cellStyle name="Normal 6 11" xfId="44"/>
    <cellStyle name="Normal 6 12" xfId="45"/>
    <cellStyle name="Normal 6 13" xfId="46"/>
    <cellStyle name="Normal 6 14" xfId="47"/>
    <cellStyle name="Normal 6 2" xfId="48"/>
    <cellStyle name="Normal 6 3" xfId="49"/>
    <cellStyle name="Normal 6 4" xfId="50"/>
    <cellStyle name="Normal 6 5" xfId="51"/>
    <cellStyle name="Normal 6 6" xfId="52"/>
    <cellStyle name="Normal 6 7" xfId="53"/>
    <cellStyle name="Normal 6 8" xfId="54"/>
    <cellStyle name="Normal 6 9" xfId="55"/>
    <cellStyle name="Normal 7" xfId="56"/>
    <cellStyle name="Normal 8" xfId="57"/>
    <cellStyle name="Style 1" xfId="58"/>
    <cellStyle name="Ŵ" xfId="59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&#3612;&#3641;&#3657;&#3648;&#3604;&#3636;&#3609;&#3607;&#3634;&#3591;&#3648;&#3586;&#3657;&#3634;-&#3629;&#3629;&#3585;&#3626;&#3609;&#3634;&#3617;&#3610;&#3636;&#3609;%205%20&#3649;&#3627;&#3656;&#3591;%20&#3585;.&#3618;.%2061%20(3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กันยายน 2561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44613</v>
          </cell>
          <cell r="H12">
            <v>8018</v>
          </cell>
          <cell r="J12">
            <v>48074</v>
          </cell>
          <cell r="K12">
            <v>9165</v>
          </cell>
        </row>
        <row r="13">
          <cell r="G13">
            <v>17425</v>
          </cell>
          <cell r="H13">
            <v>4334</v>
          </cell>
          <cell r="J13">
            <v>14496</v>
          </cell>
          <cell r="K13">
            <v>4188</v>
          </cell>
        </row>
        <row r="14">
          <cell r="G14">
            <v>10706</v>
          </cell>
          <cell r="H14">
            <v>345</v>
          </cell>
          <cell r="J14">
            <v>13234</v>
          </cell>
          <cell r="K14">
            <v>326</v>
          </cell>
        </row>
        <row r="15">
          <cell r="G15">
            <v>3076</v>
          </cell>
          <cell r="H15">
            <v>165</v>
          </cell>
          <cell r="J15">
            <v>3542</v>
          </cell>
          <cell r="K15">
            <v>349</v>
          </cell>
        </row>
        <row r="16">
          <cell r="G16">
            <v>356</v>
          </cell>
          <cell r="H16">
            <v>340</v>
          </cell>
          <cell r="J16">
            <v>315</v>
          </cell>
          <cell r="K16">
            <v>79</v>
          </cell>
        </row>
      </sheetData>
      <sheetData sheetId="8">
        <row r="12">
          <cell r="G12">
            <v>43633</v>
          </cell>
          <cell r="H12">
            <v>9141</v>
          </cell>
          <cell r="J12">
            <v>47813</v>
          </cell>
          <cell r="K12">
            <v>9301</v>
          </cell>
        </row>
        <row r="13">
          <cell r="G13">
            <v>13955</v>
          </cell>
          <cell r="H13">
            <v>6532</v>
          </cell>
          <cell r="J13">
            <v>18584</v>
          </cell>
          <cell r="K13">
            <v>3474</v>
          </cell>
        </row>
        <row r="14">
          <cell r="G14">
            <v>10107</v>
          </cell>
          <cell r="H14">
            <v>342</v>
          </cell>
          <cell r="J14">
            <v>13100</v>
          </cell>
          <cell r="K14">
            <v>302</v>
          </cell>
        </row>
        <row r="15">
          <cell r="G15">
            <v>2732</v>
          </cell>
          <cell r="H15">
            <v>171</v>
          </cell>
          <cell r="J15">
            <v>3674</v>
          </cell>
          <cell r="K15">
            <v>217</v>
          </cell>
        </row>
        <row r="16">
          <cell r="G16">
            <v>360</v>
          </cell>
          <cell r="H16">
            <v>693</v>
          </cell>
          <cell r="J16">
            <v>558</v>
          </cell>
          <cell r="K16">
            <v>60</v>
          </cell>
        </row>
      </sheetData>
      <sheetData sheetId="9">
        <row r="12">
          <cell r="G12">
            <v>41572</v>
          </cell>
          <cell r="H12">
            <v>7069</v>
          </cell>
          <cell r="J12">
            <v>43343</v>
          </cell>
          <cell r="K12">
            <v>9752</v>
          </cell>
        </row>
        <row r="13">
          <cell r="G13">
            <v>14282</v>
          </cell>
          <cell r="H13">
            <v>5928</v>
          </cell>
          <cell r="J13">
            <v>15720</v>
          </cell>
          <cell r="K13">
            <v>3718</v>
          </cell>
        </row>
        <row r="14">
          <cell r="G14">
            <v>8698</v>
          </cell>
          <cell r="H14">
            <v>319</v>
          </cell>
          <cell r="J14">
            <v>11023</v>
          </cell>
          <cell r="K14">
            <v>349</v>
          </cell>
        </row>
        <row r="15">
          <cell r="G15">
            <v>2158</v>
          </cell>
          <cell r="H15">
            <v>225</v>
          </cell>
          <cell r="J15">
            <v>2728</v>
          </cell>
          <cell r="K15">
            <v>310</v>
          </cell>
        </row>
        <row r="16">
          <cell r="G16">
            <v>484</v>
          </cell>
          <cell r="H16">
            <v>667</v>
          </cell>
          <cell r="J16">
            <v>454</v>
          </cell>
          <cell r="K16">
            <v>141</v>
          </cell>
        </row>
      </sheetData>
      <sheetData sheetId="10">
        <row r="12">
          <cell r="G12">
            <v>39411</v>
          </cell>
          <cell r="H12">
            <v>7330</v>
          </cell>
          <cell r="J12">
            <v>39705</v>
          </cell>
          <cell r="K12">
            <v>8874</v>
          </cell>
        </row>
        <row r="13">
          <cell r="G13">
            <v>14362</v>
          </cell>
          <cell r="H13">
            <v>4888</v>
          </cell>
          <cell r="J13">
            <v>14656</v>
          </cell>
          <cell r="K13">
            <v>3621</v>
          </cell>
        </row>
        <row r="14">
          <cell r="G14">
            <v>8784</v>
          </cell>
          <cell r="H14">
            <v>280</v>
          </cell>
          <cell r="J14">
            <v>10028</v>
          </cell>
          <cell r="K14">
            <v>320</v>
          </cell>
        </row>
        <row r="15">
          <cell r="G15">
            <v>2493</v>
          </cell>
          <cell r="H15">
            <v>160</v>
          </cell>
          <cell r="J15">
            <v>3157</v>
          </cell>
          <cell r="K15">
            <v>322</v>
          </cell>
        </row>
        <row r="16">
          <cell r="G16">
            <v>206</v>
          </cell>
          <cell r="H16">
            <v>633</v>
          </cell>
          <cell r="J16">
            <v>245</v>
          </cell>
          <cell r="K16">
            <v>69</v>
          </cell>
        </row>
      </sheetData>
      <sheetData sheetId="11">
        <row r="12">
          <cell r="G12">
            <v>41412</v>
          </cell>
          <cell r="H12">
            <v>7041</v>
          </cell>
          <cell r="J12">
            <v>36964</v>
          </cell>
          <cell r="K12">
            <v>9848</v>
          </cell>
        </row>
        <row r="13">
          <cell r="G13">
            <v>14098</v>
          </cell>
          <cell r="H13">
            <v>4141</v>
          </cell>
          <cell r="J13">
            <v>13925</v>
          </cell>
          <cell r="K13">
            <v>4036</v>
          </cell>
        </row>
        <row r="14">
          <cell r="G14">
            <v>8633</v>
          </cell>
          <cell r="H14">
            <v>243</v>
          </cell>
          <cell r="J14">
            <v>9611</v>
          </cell>
          <cell r="K14">
            <v>456</v>
          </cell>
        </row>
        <row r="15">
          <cell r="G15">
            <v>2727</v>
          </cell>
          <cell r="H15">
            <v>163</v>
          </cell>
          <cell r="J15">
            <v>2820</v>
          </cell>
          <cell r="K15">
            <v>325</v>
          </cell>
        </row>
        <row r="16">
          <cell r="G16">
            <v>339</v>
          </cell>
          <cell r="H16">
            <v>162</v>
          </cell>
          <cell r="J16">
            <v>406</v>
          </cell>
          <cell r="K16">
            <v>108</v>
          </cell>
        </row>
      </sheetData>
      <sheetData sheetId="12">
        <row r="12">
          <cell r="G12">
            <v>43039</v>
          </cell>
          <cell r="H12">
            <v>6743</v>
          </cell>
          <cell r="J12">
            <v>38738</v>
          </cell>
          <cell r="K12">
            <v>10051</v>
          </cell>
        </row>
        <row r="13">
          <cell r="G13">
            <v>16537</v>
          </cell>
          <cell r="H13">
            <v>3210</v>
          </cell>
          <cell r="J13">
            <v>13078</v>
          </cell>
          <cell r="K13">
            <v>5341</v>
          </cell>
        </row>
        <row r="14">
          <cell r="G14">
            <v>9952</v>
          </cell>
          <cell r="H14">
            <v>296</v>
          </cell>
          <cell r="J14">
            <v>9657</v>
          </cell>
          <cell r="K14">
            <v>367</v>
          </cell>
        </row>
        <row r="15">
          <cell r="G15">
            <v>2446</v>
          </cell>
          <cell r="H15">
            <v>148</v>
          </cell>
          <cell r="J15">
            <v>2237</v>
          </cell>
          <cell r="K15">
            <v>340</v>
          </cell>
        </row>
        <row r="16">
          <cell r="G16">
            <v>331</v>
          </cell>
          <cell r="H16">
            <v>417</v>
          </cell>
          <cell r="J16">
            <v>302</v>
          </cell>
          <cell r="K16">
            <v>92</v>
          </cell>
        </row>
      </sheetData>
      <sheetData sheetId="13">
        <row r="12">
          <cell r="G12">
            <v>43506</v>
          </cell>
          <cell r="H12">
            <v>8250</v>
          </cell>
          <cell r="J12">
            <v>38492</v>
          </cell>
          <cell r="K12">
            <v>9839</v>
          </cell>
        </row>
        <row r="13">
          <cell r="G13">
            <v>15946</v>
          </cell>
          <cell r="H13">
            <v>3832</v>
          </cell>
          <cell r="J13">
            <v>13701</v>
          </cell>
          <cell r="K13">
            <v>6437</v>
          </cell>
        </row>
        <row r="14">
          <cell r="G14">
            <v>10069</v>
          </cell>
          <cell r="H14">
            <v>240</v>
          </cell>
          <cell r="J14">
            <v>10328</v>
          </cell>
          <cell r="K14">
            <v>457</v>
          </cell>
        </row>
        <row r="15">
          <cell r="G15">
            <v>2736</v>
          </cell>
          <cell r="H15">
            <v>197</v>
          </cell>
          <cell r="J15">
            <v>3063</v>
          </cell>
          <cell r="K15">
            <v>366</v>
          </cell>
        </row>
        <row r="16">
          <cell r="G16">
            <v>531</v>
          </cell>
          <cell r="H16">
            <v>86</v>
          </cell>
          <cell r="J16">
            <v>431</v>
          </cell>
          <cell r="K16">
            <v>104</v>
          </cell>
        </row>
      </sheetData>
      <sheetData sheetId="14">
        <row r="12">
          <cell r="G12">
            <v>42691</v>
          </cell>
          <cell r="H12">
            <v>7789</v>
          </cell>
          <cell r="J12">
            <v>43057</v>
          </cell>
          <cell r="K12">
            <v>9369</v>
          </cell>
        </row>
        <row r="13">
          <cell r="G13">
            <v>17438</v>
          </cell>
          <cell r="H13">
            <v>3959</v>
          </cell>
          <cell r="J13">
            <v>13959</v>
          </cell>
          <cell r="K13">
            <v>4656</v>
          </cell>
        </row>
        <row r="14">
          <cell r="G14">
            <v>10570</v>
          </cell>
          <cell r="H14">
            <v>327</v>
          </cell>
          <cell r="J14">
            <v>10375</v>
          </cell>
          <cell r="K14">
            <v>364</v>
          </cell>
        </row>
        <row r="15">
          <cell r="G15">
            <v>3448</v>
          </cell>
          <cell r="H15">
            <v>171</v>
          </cell>
          <cell r="J15">
            <v>3039</v>
          </cell>
          <cell r="K15">
            <v>321</v>
          </cell>
        </row>
        <row r="16">
          <cell r="G16">
            <v>330</v>
          </cell>
          <cell r="H16">
            <v>42</v>
          </cell>
          <cell r="J16">
            <v>382</v>
          </cell>
          <cell r="K16">
            <v>48</v>
          </cell>
        </row>
      </sheetData>
      <sheetData sheetId="15">
        <row r="12">
          <cell r="G12">
            <v>40503</v>
          </cell>
          <cell r="H12">
            <v>10263</v>
          </cell>
          <cell r="J12">
            <v>44298</v>
          </cell>
          <cell r="K12">
            <v>9081</v>
          </cell>
        </row>
        <row r="13">
          <cell r="G13">
            <v>13816</v>
          </cell>
          <cell r="H13">
            <v>6116</v>
          </cell>
          <cell r="J13">
            <v>17722</v>
          </cell>
          <cell r="K13">
            <v>3707</v>
          </cell>
        </row>
        <row r="14">
          <cell r="G14">
            <v>10234</v>
          </cell>
          <cell r="H14">
            <v>382</v>
          </cell>
          <cell r="J14">
            <v>11376</v>
          </cell>
          <cell r="K14">
            <v>286</v>
          </cell>
        </row>
        <row r="15">
          <cell r="G15">
            <v>2684</v>
          </cell>
          <cell r="H15">
            <v>271</v>
          </cell>
          <cell r="J15">
            <v>3169</v>
          </cell>
          <cell r="K15">
            <v>233</v>
          </cell>
        </row>
        <row r="16">
          <cell r="G16">
            <v>395</v>
          </cell>
          <cell r="H16">
            <v>50</v>
          </cell>
          <cell r="J16">
            <v>379</v>
          </cell>
          <cell r="K16">
            <v>56</v>
          </cell>
        </row>
      </sheetData>
      <sheetData sheetId="16">
        <row r="12">
          <cell r="G12">
            <v>39538</v>
          </cell>
          <cell r="H12">
            <v>8611</v>
          </cell>
          <cell r="J12">
            <v>41720</v>
          </cell>
          <cell r="K12">
            <v>9358</v>
          </cell>
        </row>
        <row r="13">
          <cell r="G13">
            <v>14305</v>
          </cell>
          <cell r="H13">
            <v>5836</v>
          </cell>
          <cell r="J13">
            <v>16108</v>
          </cell>
          <cell r="K13">
            <v>3994</v>
          </cell>
        </row>
        <row r="14">
          <cell r="G14">
            <v>9741</v>
          </cell>
          <cell r="H14">
            <v>357</v>
          </cell>
          <cell r="J14">
            <v>11083</v>
          </cell>
          <cell r="K14">
            <v>353</v>
          </cell>
        </row>
        <row r="15">
          <cell r="G15">
            <v>2611</v>
          </cell>
          <cell r="H15">
            <v>206</v>
          </cell>
          <cell r="J15">
            <v>2985</v>
          </cell>
          <cell r="K15">
            <v>325</v>
          </cell>
        </row>
        <row r="16">
          <cell r="G16">
            <v>482</v>
          </cell>
          <cell r="H16">
            <v>81</v>
          </cell>
          <cell r="J16">
            <v>473</v>
          </cell>
          <cell r="K16">
            <v>96</v>
          </cell>
        </row>
      </sheetData>
      <sheetData sheetId="17">
        <row r="12">
          <cell r="G12">
            <v>38189</v>
          </cell>
          <cell r="H12">
            <v>8232</v>
          </cell>
          <cell r="J12">
            <v>39085</v>
          </cell>
          <cell r="K12">
            <v>9305</v>
          </cell>
        </row>
        <row r="13">
          <cell r="G13">
            <v>13562</v>
          </cell>
          <cell r="H13">
            <v>4668</v>
          </cell>
          <cell r="J13">
            <v>15460</v>
          </cell>
          <cell r="K13">
            <v>3989</v>
          </cell>
        </row>
        <row r="14">
          <cell r="G14">
            <v>8864</v>
          </cell>
          <cell r="H14">
            <v>351</v>
          </cell>
          <cell r="J14">
            <v>9980</v>
          </cell>
          <cell r="K14">
            <v>283</v>
          </cell>
        </row>
        <row r="15">
          <cell r="G15">
            <v>2359</v>
          </cell>
          <cell r="H15">
            <v>230</v>
          </cell>
          <cell r="J15">
            <v>2981</v>
          </cell>
          <cell r="K15">
            <v>285</v>
          </cell>
        </row>
        <row r="16">
          <cell r="G16">
            <v>277</v>
          </cell>
          <cell r="H16">
            <v>38</v>
          </cell>
          <cell r="J16">
            <v>290</v>
          </cell>
          <cell r="K16">
            <v>22</v>
          </cell>
        </row>
      </sheetData>
      <sheetData sheetId="18">
        <row r="12">
          <cell r="G12">
            <v>39919</v>
          </cell>
          <cell r="H12">
            <v>7950</v>
          </cell>
          <cell r="J12">
            <v>36826</v>
          </cell>
          <cell r="K12">
            <v>9809</v>
          </cell>
        </row>
        <row r="13">
          <cell r="G13">
            <v>14436</v>
          </cell>
          <cell r="H13">
            <v>3953</v>
          </cell>
          <cell r="J13">
            <v>14910</v>
          </cell>
          <cell r="K13">
            <v>4849</v>
          </cell>
        </row>
        <row r="14">
          <cell r="G14">
            <v>8215</v>
          </cell>
          <cell r="H14">
            <v>274</v>
          </cell>
          <cell r="J14">
            <v>9813</v>
          </cell>
          <cell r="K14">
            <v>378</v>
          </cell>
        </row>
        <row r="15">
          <cell r="G15">
            <v>2780</v>
          </cell>
          <cell r="H15">
            <v>212</v>
          </cell>
          <cell r="J15">
            <v>3149</v>
          </cell>
          <cell r="K15">
            <v>298</v>
          </cell>
        </row>
        <row r="16">
          <cell r="G16">
            <v>452</v>
          </cell>
          <cell r="H16">
            <v>72</v>
          </cell>
          <cell r="J16">
            <v>419</v>
          </cell>
          <cell r="K16">
            <v>94</v>
          </cell>
        </row>
      </sheetData>
      <sheetData sheetId="19">
        <row r="12">
          <cell r="G12">
            <v>43245</v>
          </cell>
          <cell r="H12">
            <v>8005</v>
          </cell>
          <cell r="J12">
            <v>36407</v>
          </cell>
          <cell r="K12">
            <v>10021</v>
          </cell>
        </row>
        <row r="13">
          <cell r="G13">
            <v>16668</v>
          </cell>
          <cell r="H13">
            <v>3692</v>
          </cell>
          <cell r="J13">
            <v>13188</v>
          </cell>
          <cell r="K13">
            <v>5459</v>
          </cell>
        </row>
        <row r="14">
          <cell r="G14">
            <v>9244</v>
          </cell>
          <cell r="H14">
            <v>350</v>
          </cell>
          <cell r="J14">
            <v>9809</v>
          </cell>
          <cell r="K14">
            <v>350</v>
          </cell>
        </row>
        <row r="15">
          <cell r="G15">
            <v>2368</v>
          </cell>
          <cell r="H15">
            <v>177</v>
          </cell>
          <cell r="J15">
            <v>2386</v>
          </cell>
          <cell r="K15">
            <v>336</v>
          </cell>
        </row>
        <row r="16">
          <cell r="G16">
            <v>413</v>
          </cell>
          <cell r="H16">
            <v>47</v>
          </cell>
          <cell r="J16">
            <v>358</v>
          </cell>
          <cell r="K16">
            <v>133</v>
          </cell>
        </row>
      </sheetData>
      <sheetData sheetId="20">
        <row r="12">
          <cell r="G12">
            <v>46030</v>
          </cell>
          <cell r="H12">
            <v>8876</v>
          </cell>
          <cell r="J12">
            <v>37953</v>
          </cell>
          <cell r="K12">
            <v>10338</v>
          </cell>
        </row>
        <row r="13">
          <cell r="G13">
            <v>16334</v>
          </cell>
          <cell r="H13">
            <v>3598</v>
          </cell>
          <cell r="J13">
            <v>14474</v>
          </cell>
          <cell r="K13">
            <v>6790</v>
          </cell>
        </row>
        <row r="14">
          <cell r="G14">
            <v>10104</v>
          </cell>
          <cell r="H14">
            <v>269</v>
          </cell>
          <cell r="J14">
            <v>10189</v>
          </cell>
          <cell r="K14">
            <v>485</v>
          </cell>
        </row>
        <row r="15">
          <cell r="G15">
            <v>3312</v>
          </cell>
          <cell r="H15">
            <v>141</v>
          </cell>
          <cell r="J15">
            <v>3428</v>
          </cell>
          <cell r="K15">
            <v>399</v>
          </cell>
        </row>
        <row r="16">
          <cell r="G16">
            <v>588</v>
          </cell>
          <cell r="H16">
            <v>65</v>
          </cell>
          <cell r="J16">
            <v>474</v>
          </cell>
          <cell r="K16">
            <v>95</v>
          </cell>
        </row>
      </sheetData>
      <sheetData sheetId="21">
        <row r="12">
          <cell r="G12">
            <v>42204</v>
          </cell>
          <cell r="H12">
            <v>3288</v>
          </cell>
          <cell r="J12">
            <v>40335</v>
          </cell>
          <cell r="K12">
            <v>3338</v>
          </cell>
        </row>
        <row r="13">
          <cell r="G13">
            <v>17927</v>
          </cell>
          <cell r="H13">
            <v>3919</v>
          </cell>
          <cell r="J13">
            <v>14279</v>
          </cell>
          <cell r="K13">
            <v>4925</v>
          </cell>
        </row>
        <row r="14">
          <cell r="G14">
            <v>10164</v>
          </cell>
          <cell r="H14">
            <v>351</v>
          </cell>
          <cell r="J14">
            <v>10008</v>
          </cell>
          <cell r="K14">
            <v>318</v>
          </cell>
        </row>
        <row r="15">
          <cell r="G15">
            <v>293</v>
          </cell>
          <cell r="H15">
            <v>26</v>
          </cell>
          <cell r="J15">
            <v>340</v>
          </cell>
          <cell r="K15">
            <v>39</v>
          </cell>
        </row>
        <row r="16">
          <cell r="G16">
            <v>328</v>
          </cell>
          <cell r="H16">
            <v>82</v>
          </cell>
          <cell r="J16">
            <v>289</v>
          </cell>
          <cell r="K16">
            <v>60</v>
          </cell>
        </row>
      </sheetData>
      <sheetData sheetId="22">
        <row r="12">
          <cell r="G12">
            <v>38834</v>
          </cell>
          <cell r="H12">
            <v>11077</v>
          </cell>
          <cell r="J12">
            <v>39482</v>
          </cell>
          <cell r="K12">
            <v>7615</v>
          </cell>
        </row>
        <row r="13">
          <cell r="G13">
            <v>13376</v>
          </cell>
          <cell r="H13">
            <v>6031</v>
          </cell>
          <cell r="J13">
            <v>17193</v>
          </cell>
          <cell r="K13">
            <v>3199</v>
          </cell>
        </row>
        <row r="14">
          <cell r="G14">
            <v>9488</v>
          </cell>
          <cell r="H14">
            <v>335</v>
          </cell>
          <cell r="J14">
            <v>10008</v>
          </cell>
          <cell r="K14">
            <v>250</v>
          </cell>
        </row>
        <row r="15">
          <cell r="G15">
            <v>2292</v>
          </cell>
          <cell r="H15">
            <v>188</v>
          </cell>
          <cell r="J15">
            <v>2680</v>
          </cell>
          <cell r="K15">
            <v>162</v>
          </cell>
        </row>
        <row r="16">
          <cell r="G16">
            <v>430</v>
          </cell>
          <cell r="H16">
            <v>56</v>
          </cell>
          <cell r="J16">
            <v>491</v>
          </cell>
          <cell r="K16">
            <v>46</v>
          </cell>
        </row>
      </sheetData>
      <sheetData sheetId="23">
        <row r="12">
          <cell r="G12">
            <v>38123</v>
          </cell>
          <cell r="H12">
            <v>10042</v>
          </cell>
          <cell r="J12">
            <v>44286</v>
          </cell>
          <cell r="K12">
            <v>8722</v>
          </cell>
        </row>
        <row r="13">
          <cell r="G13">
            <v>13960</v>
          </cell>
          <cell r="H13">
            <v>5979</v>
          </cell>
          <cell r="J13">
            <v>18017</v>
          </cell>
          <cell r="K13">
            <v>3996</v>
          </cell>
        </row>
        <row r="14">
          <cell r="G14">
            <v>8396</v>
          </cell>
          <cell r="H14">
            <v>387</v>
          </cell>
          <cell r="J14">
            <v>10864</v>
          </cell>
          <cell r="K14">
            <v>323</v>
          </cell>
        </row>
        <row r="15">
          <cell r="G15">
            <v>2100</v>
          </cell>
          <cell r="H15">
            <v>270</v>
          </cell>
          <cell r="J15">
            <v>3557</v>
          </cell>
          <cell r="K15">
            <v>247</v>
          </cell>
        </row>
        <row r="16">
          <cell r="G16">
            <v>414</v>
          </cell>
          <cell r="H16">
            <v>105</v>
          </cell>
          <cell r="J16">
            <v>574</v>
          </cell>
          <cell r="K16">
            <v>77</v>
          </cell>
        </row>
      </sheetData>
      <sheetData sheetId="24">
        <row r="12">
          <cell r="G12">
            <v>39891</v>
          </cell>
          <cell r="H12">
            <v>8786</v>
          </cell>
          <cell r="J12">
            <v>40105</v>
          </cell>
          <cell r="K12">
            <v>8445</v>
          </cell>
        </row>
        <row r="13">
          <cell r="G13">
            <v>14705</v>
          </cell>
          <cell r="H13">
            <v>4931</v>
          </cell>
          <cell r="J13">
            <v>16135</v>
          </cell>
          <cell r="K13">
            <v>4433</v>
          </cell>
        </row>
        <row r="14">
          <cell r="G14">
            <v>8589</v>
          </cell>
          <cell r="H14">
            <v>352</v>
          </cell>
          <cell r="J14">
            <v>9640</v>
          </cell>
          <cell r="K14">
            <v>288</v>
          </cell>
        </row>
        <row r="15">
          <cell r="G15">
            <v>2816</v>
          </cell>
          <cell r="H15">
            <v>246</v>
          </cell>
          <cell r="J15">
            <v>3254</v>
          </cell>
          <cell r="K15">
            <v>259</v>
          </cell>
        </row>
        <row r="16">
          <cell r="G16">
            <v>255</v>
          </cell>
          <cell r="H16">
            <v>34</v>
          </cell>
          <cell r="J16">
            <v>284</v>
          </cell>
          <cell r="K16">
            <v>66</v>
          </cell>
        </row>
      </sheetData>
      <sheetData sheetId="25">
        <row r="12">
          <cell r="G12">
            <v>40222</v>
          </cell>
          <cell r="H12">
            <v>8725</v>
          </cell>
          <cell r="J12">
            <v>35267</v>
          </cell>
          <cell r="K12">
            <v>9138</v>
          </cell>
        </row>
        <row r="13">
          <cell r="G13">
            <v>14607</v>
          </cell>
          <cell r="H13">
            <v>4424</v>
          </cell>
          <cell r="J13">
            <v>14622</v>
          </cell>
          <cell r="K13">
            <v>5154</v>
          </cell>
        </row>
        <row r="14">
          <cell r="G14">
            <v>8456</v>
          </cell>
          <cell r="H14">
            <v>290</v>
          </cell>
          <cell r="J14">
            <v>8771</v>
          </cell>
          <cell r="K14">
            <v>337</v>
          </cell>
        </row>
        <row r="15">
          <cell r="G15">
            <v>2663</v>
          </cell>
          <cell r="H15">
            <v>163</v>
          </cell>
          <cell r="J15">
            <v>2892</v>
          </cell>
          <cell r="K15">
            <v>385</v>
          </cell>
        </row>
        <row r="16">
          <cell r="G16">
            <v>429</v>
          </cell>
          <cell r="H16">
            <v>381</v>
          </cell>
          <cell r="J16">
            <v>449</v>
          </cell>
          <cell r="K16">
            <v>79</v>
          </cell>
        </row>
      </sheetData>
      <sheetData sheetId="26">
        <row r="12">
          <cell r="G12">
            <v>44881</v>
          </cell>
          <cell r="H12">
            <v>8255</v>
          </cell>
          <cell r="J12">
            <v>36266</v>
          </cell>
          <cell r="K12">
            <v>10210</v>
          </cell>
        </row>
        <row r="13">
          <cell r="G13">
            <v>16146</v>
          </cell>
          <cell r="H13">
            <v>4307</v>
          </cell>
          <cell r="J13">
            <v>13457</v>
          </cell>
          <cell r="K13">
            <v>5982</v>
          </cell>
        </row>
        <row r="14">
          <cell r="G14">
            <v>11101</v>
          </cell>
          <cell r="H14">
            <v>344</v>
          </cell>
          <cell r="J14">
            <v>9232</v>
          </cell>
          <cell r="K14">
            <v>421</v>
          </cell>
        </row>
        <row r="15">
          <cell r="G15">
            <v>2894</v>
          </cell>
          <cell r="H15">
            <v>210</v>
          </cell>
          <cell r="J15">
            <v>2212</v>
          </cell>
          <cell r="K15">
            <v>324</v>
          </cell>
        </row>
        <row r="16">
          <cell r="G16">
            <v>361</v>
          </cell>
          <cell r="H16">
            <v>73</v>
          </cell>
          <cell r="J16">
            <v>325</v>
          </cell>
          <cell r="K16">
            <v>80</v>
          </cell>
        </row>
      </sheetData>
      <sheetData sheetId="27">
        <row r="12">
          <cell r="G12">
            <v>47400</v>
          </cell>
          <cell r="H12">
            <v>8779</v>
          </cell>
          <cell r="J12">
            <v>37145</v>
          </cell>
          <cell r="K12">
            <v>10967</v>
          </cell>
        </row>
        <row r="13">
          <cell r="G13">
            <v>16035</v>
          </cell>
          <cell r="H13">
            <v>3843</v>
          </cell>
          <cell r="J13">
            <v>14063</v>
          </cell>
          <cell r="K13">
            <v>6958</v>
          </cell>
        </row>
        <row r="14">
          <cell r="G14">
            <v>11528</v>
          </cell>
          <cell r="H14">
            <v>232</v>
          </cell>
          <cell r="J14">
            <v>9782</v>
          </cell>
          <cell r="K14">
            <v>389</v>
          </cell>
        </row>
        <row r="15">
          <cell r="G15">
            <v>3385</v>
          </cell>
          <cell r="H15">
            <v>186</v>
          </cell>
          <cell r="J15">
            <v>3008</v>
          </cell>
          <cell r="K15">
            <v>403</v>
          </cell>
        </row>
        <row r="16">
          <cell r="G16">
            <v>649</v>
          </cell>
          <cell r="H16">
            <v>78</v>
          </cell>
          <cell r="J16">
            <v>377</v>
          </cell>
          <cell r="K16">
            <v>132</v>
          </cell>
        </row>
      </sheetData>
      <sheetData sheetId="28">
        <row r="12">
          <cell r="G12">
            <v>46675</v>
          </cell>
          <cell r="H12">
            <v>8748</v>
          </cell>
          <cell r="J12">
            <v>40211</v>
          </cell>
          <cell r="K12">
            <v>9834</v>
          </cell>
        </row>
        <row r="13">
          <cell r="G13">
            <v>17588</v>
          </cell>
          <cell r="H13">
            <v>3695</v>
          </cell>
          <cell r="J13">
            <v>14215</v>
          </cell>
          <cell r="K13">
            <v>5451</v>
          </cell>
        </row>
        <row r="14">
          <cell r="G14">
            <v>11444</v>
          </cell>
          <cell r="H14">
            <v>356</v>
          </cell>
          <cell r="J14">
            <v>10304</v>
          </cell>
          <cell r="K14">
            <v>543</v>
          </cell>
        </row>
        <row r="15">
          <cell r="G15">
            <v>3316</v>
          </cell>
          <cell r="H15">
            <v>191</v>
          </cell>
          <cell r="J15">
            <v>3019</v>
          </cell>
          <cell r="K15">
            <v>337</v>
          </cell>
        </row>
        <row r="16">
          <cell r="G16">
            <v>365</v>
          </cell>
          <cell r="H16">
            <v>53</v>
          </cell>
          <cell r="J16">
            <v>337</v>
          </cell>
          <cell r="K16">
            <v>65</v>
          </cell>
        </row>
      </sheetData>
      <sheetData sheetId="29">
        <row r="12">
          <cell r="G12">
            <v>38841</v>
          </cell>
          <cell r="H12">
            <v>11997</v>
          </cell>
          <cell r="J12">
            <v>45484</v>
          </cell>
          <cell r="K12">
            <v>8269</v>
          </cell>
        </row>
        <row r="13">
          <cell r="G13">
            <v>12284</v>
          </cell>
          <cell r="H13">
            <v>6496</v>
          </cell>
          <cell r="J13">
            <v>18507</v>
          </cell>
          <cell r="K13">
            <v>4069</v>
          </cell>
        </row>
        <row r="14">
          <cell r="G14">
            <v>10029</v>
          </cell>
          <cell r="H14">
            <v>333</v>
          </cell>
          <cell r="J14">
            <v>12475</v>
          </cell>
          <cell r="K14">
            <v>284</v>
          </cell>
        </row>
        <row r="15">
          <cell r="G15">
            <v>2742</v>
          </cell>
          <cell r="H15">
            <v>329</v>
          </cell>
          <cell r="J15">
            <v>3551</v>
          </cell>
          <cell r="K15">
            <v>233</v>
          </cell>
        </row>
        <row r="16">
          <cell r="G16">
            <v>319</v>
          </cell>
          <cell r="H16">
            <v>94</v>
          </cell>
          <cell r="J16">
            <v>526</v>
          </cell>
          <cell r="K16">
            <v>41</v>
          </cell>
        </row>
      </sheetData>
      <sheetData sheetId="30">
        <row r="12">
          <cell r="G12">
            <v>35066</v>
          </cell>
          <cell r="H12">
            <v>10872</v>
          </cell>
          <cell r="J12">
            <v>44958</v>
          </cell>
          <cell r="K12">
            <v>8054</v>
          </cell>
        </row>
        <row r="13">
          <cell r="G13">
            <v>12446</v>
          </cell>
          <cell r="H13">
            <v>6417</v>
          </cell>
          <cell r="J13">
            <v>17032</v>
          </cell>
          <cell r="K13">
            <v>4037</v>
          </cell>
        </row>
        <row r="14">
          <cell r="G14">
            <v>8614</v>
          </cell>
          <cell r="H14">
            <v>398</v>
          </cell>
          <cell r="J14">
            <v>11270</v>
          </cell>
          <cell r="K14">
            <v>327</v>
          </cell>
        </row>
        <row r="15">
          <cell r="G15">
            <v>1931</v>
          </cell>
          <cell r="H15">
            <v>264</v>
          </cell>
          <cell r="J15">
            <v>3377</v>
          </cell>
          <cell r="K15">
            <v>199</v>
          </cell>
        </row>
        <row r="16">
          <cell r="G16">
            <v>482</v>
          </cell>
          <cell r="H16">
            <v>98</v>
          </cell>
          <cell r="J16">
            <v>551</v>
          </cell>
          <cell r="K16">
            <v>76</v>
          </cell>
        </row>
      </sheetData>
      <sheetData sheetId="31">
        <row r="12">
          <cell r="G12">
            <v>39810</v>
          </cell>
          <cell r="H12">
            <v>9082</v>
          </cell>
          <cell r="J12">
            <v>42850</v>
          </cell>
          <cell r="K12">
            <v>8084</v>
          </cell>
        </row>
        <row r="13">
          <cell r="G13">
            <v>13279</v>
          </cell>
          <cell r="H13">
            <v>4906</v>
          </cell>
          <cell r="J13">
            <v>15743</v>
          </cell>
          <cell r="K13">
            <v>4335</v>
          </cell>
        </row>
        <row r="14">
          <cell r="G14">
            <v>8544</v>
          </cell>
          <cell r="H14">
            <v>401</v>
          </cell>
          <cell r="J14">
            <v>10481</v>
          </cell>
          <cell r="K14">
            <v>354</v>
          </cell>
        </row>
        <row r="15">
          <cell r="G15">
            <v>2794</v>
          </cell>
          <cell r="H15">
            <v>219</v>
          </cell>
          <cell r="J15">
            <v>3387</v>
          </cell>
          <cell r="K15">
            <v>209</v>
          </cell>
        </row>
        <row r="16">
          <cell r="G16">
            <v>251</v>
          </cell>
          <cell r="H16">
            <v>68</v>
          </cell>
          <cell r="J16">
            <v>273</v>
          </cell>
          <cell r="K16">
            <v>42</v>
          </cell>
        </row>
      </sheetData>
      <sheetData sheetId="32">
        <row r="12">
          <cell r="G12">
            <v>40403</v>
          </cell>
          <cell r="H12">
            <v>10090</v>
          </cell>
          <cell r="J12">
            <v>38334</v>
          </cell>
          <cell r="K12">
            <v>8289</v>
          </cell>
        </row>
        <row r="13">
          <cell r="G13">
            <v>13536</v>
          </cell>
          <cell r="H13">
            <v>4960</v>
          </cell>
          <cell r="J13">
            <v>14352</v>
          </cell>
          <cell r="K13">
            <v>5270</v>
          </cell>
        </row>
        <row r="14">
          <cell r="G14">
            <v>8872</v>
          </cell>
          <cell r="H14">
            <v>292</v>
          </cell>
          <cell r="J14">
            <v>9998</v>
          </cell>
          <cell r="K14">
            <v>326</v>
          </cell>
        </row>
        <row r="15">
          <cell r="G15">
            <v>2914</v>
          </cell>
          <cell r="H15">
            <v>174</v>
          </cell>
          <cell r="J15">
            <v>3221</v>
          </cell>
          <cell r="K15">
            <v>255</v>
          </cell>
        </row>
        <row r="16">
          <cell r="G16">
            <v>414</v>
          </cell>
          <cell r="H16">
            <v>96</v>
          </cell>
          <cell r="J16">
            <v>483</v>
          </cell>
          <cell r="K16">
            <v>90</v>
          </cell>
        </row>
      </sheetData>
      <sheetData sheetId="33">
        <row r="12">
          <cell r="G12">
            <v>42622</v>
          </cell>
          <cell r="H12">
            <v>9165</v>
          </cell>
          <cell r="J12">
            <v>36330</v>
          </cell>
          <cell r="K12">
            <v>8797</v>
          </cell>
        </row>
        <row r="13">
          <cell r="G13">
            <v>14212</v>
          </cell>
          <cell r="H13">
            <v>4493</v>
          </cell>
          <cell r="J13">
            <v>12600</v>
          </cell>
          <cell r="K13">
            <v>5502</v>
          </cell>
        </row>
        <row r="14">
          <cell r="G14">
            <v>10728</v>
          </cell>
          <cell r="H14">
            <v>387</v>
          </cell>
          <cell r="J14">
            <v>9417</v>
          </cell>
          <cell r="K14">
            <v>499</v>
          </cell>
        </row>
        <row r="15">
          <cell r="G15">
            <v>2676</v>
          </cell>
          <cell r="H15">
            <v>193</v>
          </cell>
          <cell r="J15">
            <v>2389</v>
          </cell>
          <cell r="K15">
            <v>242</v>
          </cell>
        </row>
        <row r="16">
          <cell r="G16">
            <v>403</v>
          </cell>
          <cell r="H16">
            <v>52</v>
          </cell>
          <cell r="J16">
            <v>337</v>
          </cell>
          <cell r="K16">
            <v>57</v>
          </cell>
        </row>
      </sheetData>
      <sheetData sheetId="34">
        <row r="12">
          <cell r="G12">
            <v>44218</v>
          </cell>
          <cell r="H12">
            <v>11063</v>
          </cell>
          <cell r="J12">
            <v>36081</v>
          </cell>
          <cell r="K12">
            <v>9923</v>
          </cell>
        </row>
        <row r="13">
          <cell r="G13">
            <v>14026</v>
          </cell>
          <cell r="H13">
            <v>4501</v>
          </cell>
          <cell r="J13">
            <v>12447</v>
          </cell>
          <cell r="K13">
            <v>6695</v>
          </cell>
        </row>
        <row r="14">
          <cell r="G14">
            <v>11280</v>
          </cell>
          <cell r="H14">
            <v>388</v>
          </cell>
          <cell r="J14">
            <v>9014</v>
          </cell>
          <cell r="K14">
            <v>520</v>
          </cell>
        </row>
        <row r="15">
          <cell r="G15">
            <v>3405</v>
          </cell>
          <cell r="H15">
            <v>147</v>
          </cell>
          <cell r="J15">
            <v>2669</v>
          </cell>
          <cell r="K15">
            <v>250</v>
          </cell>
        </row>
        <row r="16">
          <cell r="G16">
            <v>605</v>
          </cell>
          <cell r="H16">
            <v>79</v>
          </cell>
          <cell r="J16">
            <v>452</v>
          </cell>
          <cell r="K16">
            <v>124</v>
          </cell>
        </row>
      </sheetData>
      <sheetData sheetId="35">
        <row r="12">
          <cell r="G12">
            <v>45846</v>
          </cell>
          <cell r="H12">
            <v>10459</v>
          </cell>
          <cell r="J12">
            <v>40320</v>
          </cell>
          <cell r="K12">
            <v>9241</v>
          </cell>
        </row>
        <row r="13">
          <cell r="G13">
            <v>17083</v>
          </cell>
          <cell r="H13">
            <v>4756</v>
          </cell>
          <cell r="J13">
            <v>12681</v>
          </cell>
          <cell r="K13">
            <v>5118</v>
          </cell>
        </row>
        <row r="14">
          <cell r="G14">
            <v>12577</v>
          </cell>
          <cell r="H14">
            <v>351</v>
          </cell>
          <cell r="J14">
            <v>9863</v>
          </cell>
          <cell r="K14">
            <v>367</v>
          </cell>
        </row>
        <row r="15">
          <cell r="G15">
            <v>3633</v>
          </cell>
          <cell r="H15">
            <v>159</v>
          </cell>
          <cell r="J15">
            <v>3045</v>
          </cell>
          <cell r="K15">
            <v>317</v>
          </cell>
        </row>
        <row r="16">
          <cell r="G16">
            <v>333</v>
          </cell>
          <cell r="H16">
            <v>42</v>
          </cell>
          <cell r="J16">
            <v>360</v>
          </cell>
          <cell r="K16">
            <v>82</v>
          </cell>
        </row>
      </sheetData>
      <sheetData sheetId="36">
        <row r="12">
          <cell r="G12">
            <v>44734</v>
          </cell>
          <cell r="H12">
            <v>12374</v>
          </cell>
          <cell r="J12">
            <v>43838</v>
          </cell>
          <cell r="K12">
            <v>8597</v>
          </cell>
        </row>
        <row r="13">
          <cell r="G13">
            <v>14416</v>
          </cell>
          <cell r="H13">
            <v>7123</v>
          </cell>
          <cell r="J13">
            <v>16802</v>
          </cell>
          <cell r="K13">
            <v>4147</v>
          </cell>
        </row>
        <row r="14">
          <cell r="G14">
            <v>13799</v>
          </cell>
          <cell r="H14">
            <v>472</v>
          </cell>
          <cell r="J14">
            <v>11565</v>
          </cell>
          <cell r="K14">
            <v>304</v>
          </cell>
        </row>
        <row r="15">
          <cell r="G15">
            <v>4111</v>
          </cell>
          <cell r="H15">
            <v>235</v>
          </cell>
          <cell r="J15">
            <v>3263</v>
          </cell>
          <cell r="K15">
            <v>393</v>
          </cell>
        </row>
        <row r="16">
          <cell r="G16">
            <v>287</v>
          </cell>
          <cell r="H16">
            <v>110</v>
          </cell>
          <cell r="J16">
            <v>586</v>
          </cell>
          <cell r="K16">
            <v>48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26" activePane="bottomLeft" state="frozen"/>
      <selection activeCell="B23" sqref="B23:H23"/>
      <selection pane="bottomLeft" activeCell="B23" sqref="B23:H23"/>
    </sheetView>
  </sheetViews>
  <sheetFormatPr defaultColWidth="9" defaultRowHeight="12.75" x14ac:dyDescent="0.2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B2" s="3"/>
      <c r="C2" s="3" t="s">
        <v>1</v>
      </c>
      <c r="D2" s="4" t="str">
        <f>'[1]รวม 5 ทอ.'!D2</f>
        <v>เดือน กันยายน 2561</v>
      </c>
      <c r="E2" s="3"/>
      <c r="F2" s="3"/>
      <c r="G2" s="3"/>
      <c r="H2" s="3"/>
    </row>
    <row r="3" spans="1:15" ht="18.75" x14ac:dyDescent="0.3">
      <c r="A3" s="5"/>
      <c r="B3" s="6"/>
      <c r="C3" s="5"/>
      <c r="D3" s="5"/>
      <c r="E3" s="7"/>
      <c r="F3" s="5"/>
      <c r="G3" s="8"/>
      <c r="H3" s="8"/>
    </row>
    <row r="4" spans="1:15" ht="18.75" x14ac:dyDescent="0.3">
      <c r="A4" s="5"/>
      <c r="B4" s="6"/>
      <c r="C4" s="5"/>
      <c r="D4" s="5"/>
      <c r="E4" s="7"/>
      <c r="F4" s="5"/>
      <c r="G4" s="9"/>
      <c r="H4" s="9"/>
    </row>
    <row r="5" spans="1:15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">
      <c r="A7" s="10"/>
      <c r="B7" s="16"/>
      <c r="C7" s="16"/>
      <c r="D7" s="16"/>
      <c r="E7" s="16"/>
      <c r="F7" s="16"/>
      <c r="G7" s="16"/>
      <c r="H7" s="17"/>
    </row>
    <row r="8" spans="1:15" ht="15.75" x14ac:dyDescent="0.2">
      <c r="A8" s="18">
        <v>1</v>
      </c>
      <c r="B8" s="19">
        <f>'[1]1'!H12</f>
        <v>8018</v>
      </c>
      <c r="C8" s="20">
        <f>'[1]1'!G12</f>
        <v>44613</v>
      </c>
      <c r="D8" s="21">
        <f t="shared" ref="D8:D38" si="0">SUM(B8:C8)</f>
        <v>52631</v>
      </c>
      <c r="E8" s="20">
        <f>'[1]1'!K12</f>
        <v>9165</v>
      </c>
      <c r="F8" s="20">
        <f>'[1]1'!J12</f>
        <v>48074</v>
      </c>
      <c r="G8" s="22">
        <f t="shared" ref="G8:G38" si="1">SUM(E8:F8)</f>
        <v>57239</v>
      </c>
      <c r="H8" s="23">
        <f>IF(SUM(D8,G8)=0,"",SUM(D8,G8))</f>
        <v>109870</v>
      </c>
    </row>
    <row r="9" spans="1:15" ht="15.75" x14ac:dyDescent="0.2">
      <c r="A9" s="18">
        <v>2</v>
      </c>
      <c r="B9" s="24">
        <f>'[1]2'!H12</f>
        <v>9141</v>
      </c>
      <c r="C9" s="25">
        <f>'[1]2'!G12</f>
        <v>43633</v>
      </c>
      <c r="D9" s="26">
        <f t="shared" si="0"/>
        <v>52774</v>
      </c>
      <c r="E9" s="25">
        <f>'[1]2'!K12</f>
        <v>9301</v>
      </c>
      <c r="F9" s="25">
        <f>'[1]2'!J12</f>
        <v>47813</v>
      </c>
      <c r="G9" s="27">
        <f t="shared" si="1"/>
        <v>57114</v>
      </c>
      <c r="H9" s="28">
        <f t="shared" ref="H9:H39" si="2">IF(SUM(D9,G9)=0,"",SUM(D9,G9))</f>
        <v>109888</v>
      </c>
    </row>
    <row r="10" spans="1:15" ht="15.75" x14ac:dyDescent="0.2">
      <c r="A10" s="18">
        <v>3</v>
      </c>
      <c r="B10" s="24">
        <f>'[1]3'!H12</f>
        <v>7069</v>
      </c>
      <c r="C10" s="25">
        <f>'[1]3'!G12</f>
        <v>41572</v>
      </c>
      <c r="D10" s="26">
        <f t="shared" si="0"/>
        <v>48641</v>
      </c>
      <c r="E10" s="25">
        <f>'[1]3'!K12</f>
        <v>9752</v>
      </c>
      <c r="F10" s="25">
        <f>'[1]3'!J12</f>
        <v>43343</v>
      </c>
      <c r="G10" s="27">
        <f t="shared" si="1"/>
        <v>53095</v>
      </c>
      <c r="H10" s="28">
        <f t="shared" si="2"/>
        <v>101736</v>
      </c>
    </row>
    <row r="11" spans="1:15" ht="15.75" customHeight="1" x14ac:dyDescent="0.2">
      <c r="A11" s="18">
        <v>4</v>
      </c>
      <c r="B11" s="24">
        <f>'[1]4'!H12</f>
        <v>7330</v>
      </c>
      <c r="C11" s="25">
        <f>'[1]4'!G12</f>
        <v>39411</v>
      </c>
      <c r="D11" s="26">
        <f t="shared" si="0"/>
        <v>46741</v>
      </c>
      <c r="E11" s="25">
        <f>'[1]4'!K12</f>
        <v>8874</v>
      </c>
      <c r="F11" s="25">
        <f>'[1]4'!J12</f>
        <v>39705</v>
      </c>
      <c r="G11" s="27">
        <f t="shared" si="1"/>
        <v>48579</v>
      </c>
      <c r="H11" s="28">
        <f t="shared" si="2"/>
        <v>95320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">
      <c r="A12" s="18">
        <v>5</v>
      </c>
      <c r="B12" s="24">
        <f>'[1]5'!H12</f>
        <v>7041</v>
      </c>
      <c r="C12" s="25">
        <f>'[1]5'!G12</f>
        <v>41412</v>
      </c>
      <c r="D12" s="26">
        <f t="shared" si="0"/>
        <v>48453</v>
      </c>
      <c r="E12" s="25">
        <f>'[1]5'!K12</f>
        <v>9848</v>
      </c>
      <c r="F12" s="25">
        <f>'[1]5'!J12</f>
        <v>36964</v>
      </c>
      <c r="G12" s="27">
        <f t="shared" si="1"/>
        <v>46812</v>
      </c>
      <c r="H12" s="28">
        <f t="shared" si="2"/>
        <v>95265</v>
      </c>
      <c r="I12" s="29"/>
      <c r="J12" s="29"/>
      <c r="K12" s="30"/>
      <c r="L12" s="29"/>
      <c r="M12" s="29"/>
      <c r="N12" s="31"/>
      <c r="O12" s="32"/>
    </row>
    <row r="13" spans="1:15" ht="15.75" x14ac:dyDescent="0.2">
      <c r="A13" s="18">
        <v>6</v>
      </c>
      <c r="B13" s="24">
        <f>'[1]6'!H12</f>
        <v>6743</v>
      </c>
      <c r="C13" s="25">
        <f>'[1]6'!G12</f>
        <v>43039</v>
      </c>
      <c r="D13" s="26">
        <f t="shared" si="0"/>
        <v>49782</v>
      </c>
      <c r="E13" s="25">
        <f>'[1]6'!K12</f>
        <v>10051</v>
      </c>
      <c r="F13" s="25">
        <f>'[1]6'!J12</f>
        <v>38738</v>
      </c>
      <c r="G13" s="27">
        <f t="shared" si="1"/>
        <v>48789</v>
      </c>
      <c r="H13" s="28">
        <f t="shared" si="2"/>
        <v>98571</v>
      </c>
      <c r="I13" s="29"/>
      <c r="J13" s="29"/>
      <c r="K13" s="30"/>
      <c r="L13" s="29"/>
      <c r="M13" s="29"/>
      <c r="N13" s="31"/>
      <c r="O13" s="32"/>
    </row>
    <row r="14" spans="1:15" ht="15.75" x14ac:dyDescent="0.2">
      <c r="A14" s="18">
        <v>7</v>
      </c>
      <c r="B14" s="24">
        <f>'[1]7'!H12</f>
        <v>8250</v>
      </c>
      <c r="C14" s="25">
        <f>'[1]7'!G12</f>
        <v>43506</v>
      </c>
      <c r="D14" s="26">
        <f t="shared" si="0"/>
        <v>51756</v>
      </c>
      <c r="E14" s="25">
        <f>'[1]7'!K12</f>
        <v>9839</v>
      </c>
      <c r="F14" s="25">
        <f>'[1]7'!J12</f>
        <v>38492</v>
      </c>
      <c r="G14" s="27">
        <f t="shared" si="1"/>
        <v>48331</v>
      </c>
      <c r="H14" s="28">
        <f t="shared" si="2"/>
        <v>100087</v>
      </c>
    </row>
    <row r="15" spans="1:15" ht="15.75" x14ac:dyDescent="0.2">
      <c r="A15" s="18">
        <v>8</v>
      </c>
      <c r="B15" s="24">
        <f>'[1]8'!H12</f>
        <v>7789</v>
      </c>
      <c r="C15" s="25">
        <f>'[1]8'!G12</f>
        <v>42691</v>
      </c>
      <c r="D15" s="26">
        <f t="shared" si="0"/>
        <v>50480</v>
      </c>
      <c r="E15" s="25">
        <f>'[1]8'!K12</f>
        <v>9369</v>
      </c>
      <c r="F15" s="25">
        <f>'[1]8'!J12</f>
        <v>43057</v>
      </c>
      <c r="G15" s="27">
        <f t="shared" si="1"/>
        <v>52426</v>
      </c>
      <c r="H15" s="28">
        <f t="shared" si="2"/>
        <v>102906</v>
      </c>
      <c r="J15" s="29"/>
      <c r="K15" s="29"/>
      <c r="L15" s="33"/>
      <c r="M15" s="29"/>
      <c r="N15" s="29"/>
    </row>
    <row r="16" spans="1:15" ht="15.75" x14ac:dyDescent="0.2">
      <c r="A16" s="18">
        <v>9</v>
      </c>
      <c r="B16" s="24">
        <f>'[1]9'!H12</f>
        <v>10263</v>
      </c>
      <c r="C16" s="25">
        <f>'[1]9'!G12</f>
        <v>40503</v>
      </c>
      <c r="D16" s="26">
        <f t="shared" si="0"/>
        <v>50766</v>
      </c>
      <c r="E16" s="25">
        <f>'[1]9'!K12</f>
        <v>9081</v>
      </c>
      <c r="F16" s="25">
        <f>'[1]9'!J12</f>
        <v>44298</v>
      </c>
      <c r="G16" s="27">
        <f t="shared" si="1"/>
        <v>53379</v>
      </c>
      <c r="H16" s="28">
        <f t="shared" si="2"/>
        <v>104145</v>
      </c>
      <c r="J16" s="29"/>
      <c r="K16" s="29"/>
      <c r="L16" s="33"/>
      <c r="M16" s="29"/>
      <c r="N16" s="29"/>
    </row>
    <row r="17" spans="1:14" s="38" customFormat="1" ht="15.75" x14ac:dyDescent="0.2">
      <c r="A17" s="34">
        <v>10</v>
      </c>
      <c r="B17" s="24">
        <f>'[1]10'!H12</f>
        <v>8611</v>
      </c>
      <c r="C17" s="25">
        <f>'[1]10'!G12</f>
        <v>39538</v>
      </c>
      <c r="D17" s="35">
        <f t="shared" si="0"/>
        <v>48149</v>
      </c>
      <c r="E17" s="25">
        <f>'[1]10'!K12</f>
        <v>9358</v>
      </c>
      <c r="F17" s="25">
        <f>'[1]10'!J12</f>
        <v>41720</v>
      </c>
      <c r="G17" s="36">
        <f t="shared" si="1"/>
        <v>51078</v>
      </c>
      <c r="H17" s="37">
        <f t="shared" si="2"/>
        <v>99227</v>
      </c>
      <c r="J17" s="39"/>
      <c r="K17" s="39"/>
      <c r="L17" s="40"/>
      <c r="M17" s="39"/>
      <c r="N17" s="39"/>
    </row>
    <row r="18" spans="1:14" s="38" customFormat="1" ht="15.75" x14ac:dyDescent="0.2">
      <c r="A18" s="34">
        <v>11</v>
      </c>
      <c r="B18" s="24">
        <f>'[1]11'!H12</f>
        <v>8232</v>
      </c>
      <c r="C18" s="25">
        <f>'[1]11'!G12</f>
        <v>38189</v>
      </c>
      <c r="D18" s="35">
        <f t="shared" si="0"/>
        <v>46421</v>
      </c>
      <c r="E18" s="25">
        <f>'[1]11'!K12</f>
        <v>9305</v>
      </c>
      <c r="F18" s="25">
        <f>'[1]11'!J12</f>
        <v>39085</v>
      </c>
      <c r="G18" s="36">
        <f t="shared" si="1"/>
        <v>48390</v>
      </c>
      <c r="H18" s="37">
        <f t="shared" si="2"/>
        <v>94811</v>
      </c>
    </row>
    <row r="19" spans="1:14" s="41" customFormat="1" ht="15.75" x14ac:dyDescent="0.2">
      <c r="A19" s="34">
        <v>12</v>
      </c>
      <c r="B19" s="24">
        <f>'[1]12'!H12</f>
        <v>7950</v>
      </c>
      <c r="C19" s="25">
        <f>'[1]12'!G12</f>
        <v>39919</v>
      </c>
      <c r="D19" s="35">
        <f t="shared" si="0"/>
        <v>47869</v>
      </c>
      <c r="E19" s="25">
        <f>'[1]12'!K12</f>
        <v>9809</v>
      </c>
      <c r="F19" s="25">
        <f>'[1]12'!J12</f>
        <v>36826</v>
      </c>
      <c r="G19" s="36">
        <f t="shared" si="1"/>
        <v>46635</v>
      </c>
      <c r="H19" s="37">
        <f t="shared" si="2"/>
        <v>94504</v>
      </c>
    </row>
    <row r="20" spans="1:14" ht="15.75" x14ac:dyDescent="0.2">
      <c r="A20" s="18">
        <v>13</v>
      </c>
      <c r="B20" s="24">
        <f>'[1]13'!H12</f>
        <v>8005</v>
      </c>
      <c r="C20" s="25">
        <f>'[1]13'!G12</f>
        <v>43245</v>
      </c>
      <c r="D20" s="26">
        <f t="shared" si="0"/>
        <v>51250</v>
      </c>
      <c r="E20" s="25">
        <f>'[1]13'!K12</f>
        <v>10021</v>
      </c>
      <c r="F20" s="25">
        <f>'[1]13'!J12</f>
        <v>36407</v>
      </c>
      <c r="G20" s="27">
        <f t="shared" si="1"/>
        <v>46428</v>
      </c>
      <c r="H20" s="28">
        <f t="shared" si="2"/>
        <v>97678</v>
      </c>
    </row>
    <row r="21" spans="1:14" ht="15.75" x14ac:dyDescent="0.2">
      <c r="A21" s="18">
        <v>14</v>
      </c>
      <c r="B21" s="24">
        <f>'[1]14'!H12</f>
        <v>8876</v>
      </c>
      <c r="C21" s="25">
        <f>'[1]14'!G12</f>
        <v>46030</v>
      </c>
      <c r="D21" s="26">
        <f t="shared" si="0"/>
        <v>54906</v>
      </c>
      <c r="E21" s="25">
        <f>'[1]14'!K12</f>
        <v>10338</v>
      </c>
      <c r="F21" s="25">
        <f>'[1]14'!J12</f>
        <v>37953</v>
      </c>
      <c r="G21" s="27">
        <f t="shared" si="1"/>
        <v>48291</v>
      </c>
      <c r="H21" s="28">
        <f t="shared" si="2"/>
        <v>103197</v>
      </c>
    </row>
    <row r="22" spans="1:14" ht="15.75" x14ac:dyDescent="0.2">
      <c r="A22" s="18">
        <v>15</v>
      </c>
      <c r="B22" s="24">
        <f>'[1]15'!H12</f>
        <v>3288</v>
      </c>
      <c r="C22" s="25">
        <f>'[1]15'!G12</f>
        <v>42204</v>
      </c>
      <c r="D22" s="26">
        <f t="shared" si="0"/>
        <v>45492</v>
      </c>
      <c r="E22" s="25">
        <f>'[1]15'!K12</f>
        <v>3338</v>
      </c>
      <c r="F22" s="25">
        <f>'[1]15'!J12</f>
        <v>40335</v>
      </c>
      <c r="G22" s="27">
        <f t="shared" si="1"/>
        <v>43673</v>
      </c>
      <c r="H22" s="28">
        <f t="shared" si="2"/>
        <v>89165</v>
      </c>
    </row>
    <row r="23" spans="1:14" ht="15.75" x14ac:dyDescent="0.2">
      <c r="A23" s="18">
        <v>16</v>
      </c>
      <c r="B23" s="24">
        <f>'[1]16'!H12</f>
        <v>11077</v>
      </c>
      <c r="C23" s="25">
        <f>'[1]16'!G12</f>
        <v>38834</v>
      </c>
      <c r="D23" s="26">
        <f t="shared" si="0"/>
        <v>49911</v>
      </c>
      <c r="E23" s="25">
        <f>'[1]16'!K12</f>
        <v>7615</v>
      </c>
      <c r="F23" s="25">
        <f>'[1]16'!J12</f>
        <v>39482</v>
      </c>
      <c r="G23" s="27">
        <f t="shared" si="1"/>
        <v>47097</v>
      </c>
      <c r="H23" s="28">
        <f t="shared" si="2"/>
        <v>97008</v>
      </c>
    </row>
    <row r="24" spans="1:14" s="38" customFormat="1" ht="15.75" x14ac:dyDescent="0.2">
      <c r="A24" s="34">
        <v>17</v>
      </c>
      <c r="B24" s="24">
        <f>'[1]17'!H12</f>
        <v>10042</v>
      </c>
      <c r="C24" s="25">
        <f>'[1]17'!G12</f>
        <v>38123</v>
      </c>
      <c r="D24" s="35">
        <f t="shared" si="0"/>
        <v>48165</v>
      </c>
      <c r="E24" s="25">
        <f>'[1]17'!K12</f>
        <v>8722</v>
      </c>
      <c r="F24" s="25">
        <f>'[1]17'!J12</f>
        <v>44286</v>
      </c>
      <c r="G24" s="36">
        <f t="shared" si="1"/>
        <v>53008</v>
      </c>
      <c r="H24" s="37">
        <f t="shared" si="2"/>
        <v>101173</v>
      </c>
    </row>
    <row r="25" spans="1:14" s="38" customFormat="1" ht="15.75" x14ac:dyDescent="0.2">
      <c r="A25" s="34">
        <v>18</v>
      </c>
      <c r="B25" s="24">
        <f>'[1]18'!H12</f>
        <v>8786</v>
      </c>
      <c r="C25" s="25">
        <f>'[1]18'!G12</f>
        <v>39891</v>
      </c>
      <c r="D25" s="35">
        <f t="shared" si="0"/>
        <v>48677</v>
      </c>
      <c r="E25" s="25">
        <f>'[1]18'!K12</f>
        <v>8445</v>
      </c>
      <c r="F25" s="25">
        <f>'[1]18'!J12</f>
        <v>40105</v>
      </c>
      <c r="G25" s="36">
        <f t="shared" si="1"/>
        <v>48550</v>
      </c>
      <c r="H25" s="37">
        <f t="shared" si="2"/>
        <v>97227</v>
      </c>
    </row>
    <row r="26" spans="1:14" s="38" customFormat="1" ht="15.75" x14ac:dyDescent="0.2">
      <c r="A26" s="34">
        <v>19</v>
      </c>
      <c r="B26" s="24">
        <f>'[1]19'!H12</f>
        <v>8725</v>
      </c>
      <c r="C26" s="25">
        <f>'[1]19'!G12</f>
        <v>40222</v>
      </c>
      <c r="D26" s="35">
        <f t="shared" si="0"/>
        <v>48947</v>
      </c>
      <c r="E26" s="25">
        <f>'[1]19'!K12</f>
        <v>9138</v>
      </c>
      <c r="F26" s="25">
        <f>'[1]19'!J12</f>
        <v>35267</v>
      </c>
      <c r="G26" s="36">
        <f t="shared" si="1"/>
        <v>44405</v>
      </c>
      <c r="H26" s="37">
        <f t="shared" si="2"/>
        <v>93352</v>
      </c>
    </row>
    <row r="27" spans="1:14" ht="15.75" x14ac:dyDescent="0.2">
      <c r="A27" s="18">
        <v>20</v>
      </c>
      <c r="B27" s="24">
        <f>'[1]20'!H12</f>
        <v>8255</v>
      </c>
      <c r="C27" s="25">
        <f>'[1]20'!G12</f>
        <v>44881</v>
      </c>
      <c r="D27" s="26">
        <f t="shared" si="0"/>
        <v>53136</v>
      </c>
      <c r="E27" s="25">
        <f>'[1]20'!K12</f>
        <v>10210</v>
      </c>
      <c r="F27" s="25">
        <f>'[1]20'!J12</f>
        <v>36266</v>
      </c>
      <c r="G27" s="27">
        <f t="shared" si="1"/>
        <v>46476</v>
      </c>
      <c r="H27" s="28">
        <f t="shared" si="2"/>
        <v>99612</v>
      </c>
    </row>
    <row r="28" spans="1:14" ht="15.75" x14ac:dyDescent="0.2">
      <c r="A28" s="18">
        <v>21</v>
      </c>
      <c r="B28" s="24">
        <f>'[1]21'!H12</f>
        <v>8779</v>
      </c>
      <c r="C28" s="25">
        <f>'[1]21'!G12</f>
        <v>47400</v>
      </c>
      <c r="D28" s="26">
        <f t="shared" si="0"/>
        <v>56179</v>
      </c>
      <c r="E28" s="25">
        <f>'[1]21'!K12</f>
        <v>10967</v>
      </c>
      <c r="F28" s="25">
        <f>'[1]21'!J12</f>
        <v>37145</v>
      </c>
      <c r="G28" s="27">
        <f t="shared" si="1"/>
        <v>48112</v>
      </c>
      <c r="H28" s="28">
        <f t="shared" si="2"/>
        <v>104291</v>
      </c>
    </row>
    <row r="29" spans="1:14" ht="15.75" x14ac:dyDescent="0.2">
      <c r="A29" s="18">
        <v>22</v>
      </c>
      <c r="B29" s="24">
        <f>'[1]22'!H12</f>
        <v>8748</v>
      </c>
      <c r="C29" s="25">
        <f>'[1]22'!G12</f>
        <v>46675</v>
      </c>
      <c r="D29" s="26">
        <f t="shared" si="0"/>
        <v>55423</v>
      </c>
      <c r="E29" s="25">
        <f>'[1]22'!K12</f>
        <v>9834</v>
      </c>
      <c r="F29" s="25">
        <f>'[1]22'!J12</f>
        <v>40211</v>
      </c>
      <c r="G29" s="27">
        <f t="shared" si="1"/>
        <v>50045</v>
      </c>
      <c r="H29" s="28">
        <f t="shared" si="2"/>
        <v>105468</v>
      </c>
    </row>
    <row r="30" spans="1:14" s="45" customFormat="1" ht="15.75" x14ac:dyDescent="0.25">
      <c r="A30" s="42">
        <v>23</v>
      </c>
      <c r="B30" s="24">
        <f>'[1]23'!H12</f>
        <v>11997</v>
      </c>
      <c r="C30" s="25">
        <f>'[1]23'!G12</f>
        <v>38841</v>
      </c>
      <c r="D30" s="43">
        <f t="shared" si="0"/>
        <v>50838</v>
      </c>
      <c r="E30" s="25">
        <f>'[1]23'!K12</f>
        <v>8269</v>
      </c>
      <c r="F30" s="25">
        <f>'[1]23'!J12</f>
        <v>45484</v>
      </c>
      <c r="G30" s="27">
        <f t="shared" si="1"/>
        <v>53753</v>
      </c>
      <c r="H30" s="44">
        <f t="shared" si="2"/>
        <v>104591</v>
      </c>
    </row>
    <row r="31" spans="1:14" ht="15.75" x14ac:dyDescent="0.2">
      <c r="A31" s="18">
        <v>24</v>
      </c>
      <c r="B31" s="24">
        <f>'[1]24'!H12</f>
        <v>10872</v>
      </c>
      <c r="C31" s="25">
        <f>'[1]24'!G12</f>
        <v>35066</v>
      </c>
      <c r="D31" s="26">
        <f t="shared" si="0"/>
        <v>45938</v>
      </c>
      <c r="E31" s="25">
        <f>'[1]24'!K12</f>
        <v>8054</v>
      </c>
      <c r="F31" s="25">
        <f>'[1]24'!J12</f>
        <v>44958</v>
      </c>
      <c r="G31" s="27">
        <f t="shared" si="1"/>
        <v>53012</v>
      </c>
      <c r="H31" s="28">
        <f t="shared" si="2"/>
        <v>98950</v>
      </c>
    </row>
    <row r="32" spans="1:14" ht="15.75" x14ac:dyDescent="0.2">
      <c r="A32" s="18">
        <v>25</v>
      </c>
      <c r="B32" s="24">
        <f>'[1]25'!H12</f>
        <v>9082</v>
      </c>
      <c r="C32" s="25">
        <f>'[1]25'!G12</f>
        <v>39810</v>
      </c>
      <c r="D32" s="26">
        <f t="shared" si="0"/>
        <v>48892</v>
      </c>
      <c r="E32" s="25">
        <f>'[1]25'!K12</f>
        <v>8084</v>
      </c>
      <c r="F32" s="25">
        <f>'[1]25'!J12</f>
        <v>42850</v>
      </c>
      <c r="G32" s="27">
        <f t="shared" si="1"/>
        <v>50934</v>
      </c>
      <c r="H32" s="28">
        <f t="shared" si="2"/>
        <v>99826</v>
      </c>
    </row>
    <row r="33" spans="1:11" ht="15.75" x14ac:dyDescent="0.2">
      <c r="A33" s="18">
        <v>26</v>
      </c>
      <c r="B33" s="24">
        <f>'[1]26'!H12</f>
        <v>10090</v>
      </c>
      <c r="C33" s="25">
        <f>'[1]26'!G12</f>
        <v>40403</v>
      </c>
      <c r="D33" s="26">
        <f t="shared" si="0"/>
        <v>50493</v>
      </c>
      <c r="E33" s="25">
        <f>'[1]26'!K12</f>
        <v>8289</v>
      </c>
      <c r="F33" s="25">
        <f>'[1]26'!J12</f>
        <v>38334</v>
      </c>
      <c r="G33" s="27">
        <f t="shared" si="1"/>
        <v>46623</v>
      </c>
      <c r="H33" s="28">
        <f t="shared" si="2"/>
        <v>97116</v>
      </c>
    </row>
    <row r="34" spans="1:11" ht="15.75" x14ac:dyDescent="0.2">
      <c r="A34" s="18">
        <v>27</v>
      </c>
      <c r="B34" s="24">
        <f>'[1]27'!H12</f>
        <v>9165</v>
      </c>
      <c r="C34" s="25">
        <f>'[1]27'!G12</f>
        <v>42622</v>
      </c>
      <c r="D34" s="26">
        <f t="shared" si="0"/>
        <v>51787</v>
      </c>
      <c r="E34" s="25">
        <f>'[1]27'!K12</f>
        <v>8797</v>
      </c>
      <c r="F34" s="25">
        <f>'[1]27'!J12</f>
        <v>36330</v>
      </c>
      <c r="G34" s="27">
        <f t="shared" si="1"/>
        <v>45127</v>
      </c>
      <c r="H34" s="28">
        <f t="shared" si="2"/>
        <v>96914</v>
      </c>
    </row>
    <row r="35" spans="1:11" ht="16.5" customHeight="1" x14ac:dyDescent="0.2">
      <c r="A35" s="18">
        <v>28</v>
      </c>
      <c r="B35" s="24">
        <f>'[1]28'!H12</f>
        <v>11063</v>
      </c>
      <c r="C35" s="25">
        <f>'[1]28'!G12</f>
        <v>44218</v>
      </c>
      <c r="D35" s="26">
        <f t="shared" si="0"/>
        <v>55281</v>
      </c>
      <c r="E35" s="25">
        <f>'[1]28'!K12</f>
        <v>9923</v>
      </c>
      <c r="F35" s="25">
        <f>'[1]28'!J12</f>
        <v>36081</v>
      </c>
      <c r="G35" s="27">
        <f t="shared" si="1"/>
        <v>46004</v>
      </c>
      <c r="H35" s="28">
        <f t="shared" si="2"/>
        <v>101285</v>
      </c>
    </row>
    <row r="36" spans="1:11" ht="15.75" x14ac:dyDescent="0.2">
      <c r="A36" s="18">
        <v>29</v>
      </c>
      <c r="B36" s="24">
        <f>'[1]29'!H12</f>
        <v>10459</v>
      </c>
      <c r="C36" s="25">
        <f>'[1]29'!G12</f>
        <v>45846</v>
      </c>
      <c r="D36" s="26">
        <f t="shared" si="0"/>
        <v>56305</v>
      </c>
      <c r="E36" s="25">
        <f>'[1]29'!K12</f>
        <v>9241</v>
      </c>
      <c r="F36" s="25">
        <f>'[1]29'!J12</f>
        <v>40320</v>
      </c>
      <c r="G36" s="27">
        <f t="shared" si="1"/>
        <v>49561</v>
      </c>
      <c r="H36" s="28">
        <f t="shared" si="2"/>
        <v>105866</v>
      </c>
    </row>
    <row r="37" spans="1:11" s="50" customFormat="1" ht="15.75" x14ac:dyDescent="0.2">
      <c r="A37" s="46">
        <v>30</v>
      </c>
      <c r="B37" s="24">
        <f>'[1]30'!H12</f>
        <v>12374</v>
      </c>
      <c r="C37" s="25">
        <f>'[1]30'!G12</f>
        <v>44734</v>
      </c>
      <c r="D37" s="47">
        <f t="shared" si="0"/>
        <v>57108</v>
      </c>
      <c r="E37" s="25">
        <f>'[1]30'!K12</f>
        <v>8597</v>
      </c>
      <c r="F37" s="25">
        <f>'[1]30'!J12</f>
        <v>43838</v>
      </c>
      <c r="G37" s="48">
        <f t="shared" si="1"/>
        <v>52435</v>
      </c>
      <c r="H37" s="49">
        <f t="shared" si="2"/>
        <v>109543</v>
      </c>
    </row>
    <row r="38" spans="1:11" ht="15.75" x14ac:dyDescent="0.2">
      <c r="A38" s="18">
        <v>31</v>
      </c>
      <c r="B38" s="24">
        <f>'[1]31'!H12</f>
        <v>0</v>
      </c>
      <c r="C38" s="25">
        <f>'[1]31'!G12</f>
        <v>0</v>
      </c>
      <c r="D38" s="26">
        <f t="shared" si="0"/>
        <v>0</v>
      </c>
      <c r="E38" s="25">
        <f>'[1]31'!K12</f>
        <v>0</v>
      </c>
      <c r="F38" s="25">
        <f>'[1]31'!J12</f>
        <v>0</v>
      </c>
      <c r="G38" s="27">
        <f t="shared" si="1"/>
        <v>0</v>
      </c>
      <c r="H38" s="28" t="str">
        <f t="shared" si="2"/>
        <v/>
      </c>
    </row>
    <row r="39" spans="1:11" ht="15.75" x14ac:dyDescent="0.2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 x14ac:dyDescent="0.2">
      <c r="A40" s="56" t="s">
        <v>8</v>
      </c>
      <c r="B40" s="57">
        <f>SUM(B8:B38)</f>
        <v>266120</v>
      </c>
      <c r="C40" s="57">
        <f>SUM(C8:C38)</f>
        <v>1257071</v>
      </c>
      <c r="D40" s="57">
        <f>SUM(B40:C40)</f>
        <v>1523191</v>
      </c>
      <c r="E40" s="57">
        <f>SUM(E8:E38)</f>
        <v>271634</v>
      </c>
      <c r="F40" s="57">
        <f>SUM(F8:F38)</f>
        <v>1213767</v>
      </c>
      <c r="G40" s="57">
        <f>SUM(E40:F40)</f>
        <v>1485401</v>
      </c>
      <c r="H40" s="57">
        <f>SUM(D40,G40)</f>
        <v>3008592</v>
      </c>
      <c r="K40" s="2" t="s">
        <v>9</v>
      </c>
    </row>
    <row r="41" spans="1:11" ht="15.75" x14ac:dyDescent="0.25">
      <c r="A41" s="58"/>
      <c r="B41" s="59"/>
      <c r="C41" s="58"/>
      <c r="D41" s="58"/>
      <c r="E41" s="60"/>
      <c r="F41" s="58"/>
      <c r="G41" s="61"/>
      <c r="H41" s="61"/>
    </row>
    <row r="42" spans="1:11" ht="15.75" x14ac:dyDescent="0.2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 x14ac:dyDescent="0.2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 x14ac:dyDescent="0.2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 x14ac:dyDescent="0.25">
      <c r="A46" s="71" t="s">
        <v>11</v>
      </c>
      <c r="B46" s="72">
        <f>SUM(C40/(COUNTIF(B8:B38,"&gt;0")))</f>
        <v>41902.366666666669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 x14ac:dyDescent="0.25">
      <c r="A47" s="71" t="s">
        <v>13</v>
      </c>
      <c r="B47" s="72">
        <f>SUM(F40/(COUNTIF(B8:B38,"&gt;0")))</f>
        <v>40458.9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 x14ac:dyDescent="0.2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 x14ac:dyDescent="0.2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 x14ac:dyDescent="0.2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 x14ac:dyDescent="0.2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 x14ac:dyDescent="0.2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 x14ac:dyDescent="0.2">
      <c r="D53" s="83"/>
      <c r="E53" s="84"/>
      <c r="F53" s="84"/>
      <c r="G53" s="84"/>
      <c r="H53" s="84"/>
      <c r="I53" s="84"/>
    </row>
    <row r="56" spans="1:9" s="86" customFormat="1" x14ac:dyDescent="0.2">
      <c r="A56" s="2"/>
      <c r="B56" s="82"/>
      <c r="C56" s="2"/>
      <c r="D56" s="2"/>
      <c r="E56" s="85"/>
      <c r="F56" s="2"/>
      <c r="I56" s="2"/>
    </row>
    <row r="57" spans="1:9" s="86" customFormat="1" x14ac:dyDescent="0.2">
      <c r="A57" s="2"/>
      <c r="B57" s="82"/>
      <c r="C57" s="2"/>
      <c r="D57" s="2"/>
      <c r="E57" s="85"/>
      <c r="F57" s="2"/>
    </row>
    <row r="58" spans="1:9" s="86" customFormat="1" x14ac:dyDescent="0.2">
      <c r="A58" s="2"/>
      <c r="B58" s="82"/>
      <c r="C58" s="2"/>
      <c r="D58" s="2"/>
      <c r="E58" s="85"/>
      <c r="F58" s="2"/>
    </row>
    <row r="59" spans="1:9" s="86" customFormat="1" x14ac:dyDescent="0.2">
      <c r="A59" s="2"/>
      <c r="B59" s="82"/>
      <c r="C59" s="2"/>
      <c r="D59" s="2"/>
      <c r="E59" s="85"/>
      <c r="F59" s="2"/>
    </row>
    <row r="60" spans="1:9" s="86" customFormat="1" x14ac:dyDescent="0.2">
      <c r="A60" s="2"/>
      <c r="B60" s="82"/>
      <c r="C60" s="2"/>
      <c r="D60" s="2"/>
      <c r="E60" s="85"/>
      <c r="F60" s="2"/>
    </row>
    <row r="61" spans="1:9" s="86" customFormat="1" x14ac:dyDescent="0.2">
      <c r="A61" s="2"/>
      <c r="B61" s="82"/>
      <c r="C61" s="2"/>
      <c r="D61" s="2"/>
      <c r="E61" s="85"/>
      <c r="F61" s="2"/>
    </row>
    <row r="62" spans="1:9" s="86" customFormat="1" x14ac:dyDescent="0.2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26" activePane="bottomLeft" state="frozen"/>
      <selection activeCell="B23" sqref="B23:H23"/>
      <selection pane="bottomLeft" activeCell="B23" sqref="B23:H23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0" ht="18.75" x14ac:dyDescent="0.3">
      <c r="C2" s="89" t="s">
        <v>16</v>
      </c>
      <c r="D2" s="4" t="str">
        <f>'[1]รวม 5 ทอ.'!D2</f>
        <v>เดือน กันยายน 2561</v>
      </c>
      <c r="E2" s="3"/>
      <c r="F2" s="3"/>
      <c r="G2" s="3"/>
      <c r="H2" s="3"/>
      <c r="I2" s="3"/>
      <c r="J2" s="3"/>
    </row>
    <row r="3" spans="1:10" ht="18.75" x14ac:dyDescent="0.3">
      <c r="A3" s="5"/>
      <c r="B3" s="6"/>
      <c r="C3" s="5"/>
      <c r="D3" s="5"/>
      <c r="E3" s="7"/>
      <c r="F3" s="5"/>
      <c r="G3" s="8"/>
      <c r="H3" s="8"/>
    </row>
    <row r="4" spans="1:10" ht="18.75" x14ac:dyDescent="0.3">
      <c r="A4" s="5"/>
      <c r="B4" s="6"/>
      <c r="C4" s="5"/>
      <c r="D4" s="5"/>
      <c r="E4" s="7"/>
      <c r="F4" s="5"/>
      <c r="G4" s="9"/>
      <c r="H4" s="9"/>
    </row>
    <row r="5" spans="1:10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">
      <c r="A7" s="10"/>
      <c r="B7" s="16"/>
      <c r="C7" s="16"/>
      <c r="D7" s="16"/>
      <c r="E7" s="91"/>
      <c r="F7" s="16"/>
      <c r="G7" s="16"/>
      <c r="H7" s="17"/>
    </row>
    <row r="8" spans="1:10" ht="15.75" x14ac:dyDescent="0.2">
      <c r="A8" s="18">
        <v>1</v>
      </c>
      <c r="B8" s="19">
        <f>'[1]1'!H13</f>
        <v>4334</v>
      </c>
      <c r="C8" s="19">
        <f>'[1]1'!G13</f>
        <v>17425</v>
      </c>
      <c r="D8" s="92">
        <f t="shared" ref="D8:D38" si="0">SUM(B8:C8)</f>
        <v>21759</v>
      </c>
      <c r="E8" s="19">
        <f>'[1]1'!K13</f>
        <v>4188</v>
      </c>
      <c r="F8" s="19">
        <f>'[1]1'!J13</f>
        <v>14496</v>
      </c>
      <c r="G8" s="93">
        <f t="shared" ref="G8:G38" si="1">SUM(E8:F8)</f>
        <v>18684</v>
      </c>
      <c r="H8" s="94">
        <f>IF(SUM(D8,G8)=0,"",SUM(D8,G8))</f>
        <v>40443</v>
      </c>
    </row>
    <row r="9" spans="1:10" ht="15.75" x14ac:dyDescent="0.2">
      <c r="A9" s="18">
        <v>2</v>
      </c>
      <c r="B9" s="24">
        <f>'[1]2'!H13</f>
        <v>6532</v>
      </c>
      <c r="C9" s="24">
        <f>'[1]2'!G13</f>
        <v>13955</v>
      </c>
      <c r="D9" s="95">
        <f t="shared" si="0"/>
        <v>20487</v>
      </c>
      <c r="E9" s="24">
        <f>'[1]2'!K13</f>
        <v>3474</v>
      </c>
      <c r="F9" s="24">
        <f>'[1]2'!J13</f>
        <v>18584</v>
      </c>
      <c r="G9" s="93">
        <f t="shared" si="1"/>
        <v>22058</v>
      </c>
      <c r="H9" s="94">
        <f t="shared" ref="H9:H36" si="2">IF(SUM(D9,G9)=0,"",SUM(D9,G9))</f>
        <v>42545</v>
      </c>
    </row>
    <row r="10" spans="1:10" ht="15.75" x14ac:dyDescent="0.2">
      <c r="A10" s="18">
        <v>3</v>
      </c>
      <c r="B10" s="24">
        <f>'[1]3'!H13</f>
        <v>5928</v>
      </c>
      <c r="C10" s="24">
        <f>'[1]3'!G13</f>
        <v>14282</v>
      </c>
      <c r="D10" s="95">
        <f t="shared" si="0"/>
        <v>20210</v>
      </c>
      <c r="E10" s="24">
        <f>'[1]3'!K13</f>
        <v>3718</v>
      </c>
      <c r="F10" s="24">
        <f>'[1]3'!J13</f>
        <v>15720</v>
      </c>
      <c r="G10" s="93">
        <f t="shared" si="1"/>
        <v>19438</v>
      </c>
      <c r="H10" s="94">
        <f t="shared" si="2"/>
        <v>39648</v>
      </c>
    </row>
    <row r="11" spans="1:10" s="88" customFormat="1" ht="18.75" customHeight="1" x14ac:dyDescent="0.2">
      <c r="A11" s="18">
        <v>4</v>
      </c>
      <c r="B11" s="24">
        <f>'[1]4'!H13</f>
        <v>4888</v>
      </c>
      <c r="C11" s="24">
        <f>'[1]4'!G13</f>
        <v>14362</v>
      </c>
      <c r="D11" s="95">
        <f t="shared" si="0"/>
        <v>19250</v>
      </c>
      <c r="E11" s="24">
        <f>'[1]4'!K13</f>
        <v>3621</v>
      </c>
      <c r="F11" s="24">
        <f>'[1]4'!J13</f>
        <v>14656</v>
      </c>
      <c r="G11" s="93">
        <f t="shared" si="1"/>
        <v>18277</v>
      </c>
      <c r="H11" s="94">
        <f t="shared" si="2"/>
        <v>37527</v>
      </c>
    </row>
    <row r="12" spans="1:10" ht="18" customHeight="1" x14ac:dyDescent="0.2">
      <c r="A12" s="18">
        <v>5</v>
      </c>
      <c r="B12" s="24">
        <f>'[1]5'!H13</f>
        <v>4141</v>
      </c>
      <c r="C12" s="24">
        <f>'[1]5'!G13</f>
        <v>14098</v>
      </c>
      <c r="D12" s="95">
        <f t="shared" si="0"/>
        <v>18239</v>
      </c>
      <c r="E12" s="24">
        <f>'[1]5'!K13</f>
        <v>4036</v>
      </c>
      <c r="F12" s="24">
        <f>'[1]5'!J13</f>
        <v>13925</v>
      </c>
      <c r="G12" s="93">
        <f t="shared" si="1"/>
        <v>17961</v>
      </c>
      <c r="H12" s="94">
        <f t="shared" si="2"/>
        <v>36200</v>
      </c>
    </row>
    <row r="13" spans="1:10" ht="15.75" x14ac:dyDescent="0.2">
      <c r="A13" s="18">
        <v>6</v>
      </c>
      <c r="B13" s="24">
        <f>'[1]6'!H13</f>
        <v>3210</v>
      </c>
      <c r="C13" s="24">
        <f>'[1]6'!G13</f>
        <v>16537</v>
      </c>
      <c r="D13" s="95">
        <f t="shared" si="0"/>
        <v>19747</v>
      </c>
      <c r="E13" s="24">
        <f>'[1]6'!K13</f>
        <v>5341</v>
      </c>
      <c r="F13" s="24">
        <f>'[1]6'!J13</f>
        <v>13078</v>
      </c>
      <c r="G13" s="93">
        <f t="shared" si="1"/>
        <v>18419</v>
      </c>
      <c r="H13" s="94">
        <f t="shared" si="2"/>
        <v>38166</v>
      </c>
    </row>
    <row r="14" spans="1:10" ht="15.75" x14ac:dyDescent="0.2">
      <c r="A14" s="18">
        <v>7</v>
      </c>
      <c r="B14" s="24">
        <f>'[1]7'!H13</f>
        <v>3832</v>
      </c>
      <c r="C14" s="24">
        <f>'[1]7'!G13</f>
        <v>15946</v>
      </c>
      <c r="D14" s="95">
        <f t="shared" si="0"/>
        <v>19778</v>
      </c>
      <c r="E14" s="24">
        <f>'[1]7'!K13</f>
        <v>6437</v>
      </c>
      <c r="F14" s="24">
        <f>'[1]7'!J13</f>
        <v>13701</v>
      </c>
      <c r="G14" s="93">
        <f t="shared" si="1"/>
        <v>20138</v>
      </c>
      <c r="H14" s="94">
        <f t="shared" si="2"/>
        <v>39916</v>
      </c>
    </row>
    <row r="15" spans="1:10" ht="15.75" x14ac:dyDescent="0.2">
      <c r="A15" s="18">
        <v>8</v>
      </c>
      <c r="B15" s="24">
        <f>'[1]8'!H13</f>
        <v>3959</v>
      </c>
      <c r="C15" s="24">
        <f>'[1]8'!G13</f>
        <v>17438</v>
      </c>
      <c r="D15" s="95">
        <f t="shared" si="0"/>
        <v>21397</v>
      </c>
      <c r="E15" s="24">
        <f>'[1]8'!K13</f>
        <v>4656</v>
      </c>
      <c r="F15" s="24">
        <f>'[1]8'!J13</f>
        <v>13959</v>
      </c>
      <c r="G15" s="93">
        <f t="shared" si="1"/>
        <v>18615</v>
      </c>
      <c r="H15" s="94">
        <f t="shared" si="2"/>
        <v>40012</v>
      </c>
    </row>
    <row r="16" spans="1:10" ht="15.75" x14ac:dyDescent="0.2">
      <c r="A16" s="18">
        <v>9</v>
      </c>
      <c r="B16" s="24">
        <f>'[1]9'!H13</f>
        <v>6116</v>
      </c>
      <c r="C16" s="24">
        <f>'[1]9'!G13</f>
        <v>13816</v>
      </c>
      <c r="D16" s="95">
        <f t="shared" si="0"/>
        <v>19932</v>
      </c>
      <c r="E16" s="24">
        <f>'[1]9'!K13</f>
        <v>3707</v>
      </c>
      <c r="F16" s="24">
        <f>'[1]9'!J13</f>
        <v>17722</v>
      </c>
      <c r="G16" s="93">
        <f t="shared" si="1"/>
        <v>21429</v>
      </c>
      <c r="H16" s="94">
        <f t="shared" si="2"/>
        <v>41361</v>
      </c>
    </row>
    <row r="17" spans="1:8" s="99" customFormat="1" ht="15.75" x14ac:dyDescent="0.2">
      <c r="A17" s="34">
        <v>10</v>
      </c>
      <c r="B17" s="24">
        <f>'[1]10'!H13</f>
        <v>5836</v>
      </c>
      <c r="C17" s="24">
        <f>'[1]10'!G13</f>
        <v>14305</v>
      </c>
      <c r="D17" s="96">
        <f t="shared" si="0"/>
        <v>20141</v>
      </c>
      <c r="E17" s="24">
        <f>'[1]10'!K13</f>
        <v>3994</v>
      </c>
      <c r="F17" s="24">
        <f>'[1]10'!J13</f>
        <v>16108</v>
      </c>
      <c r="G17" s="97">
        <f t="shared" si="1"/>
        <v>20102</v>
      </c>
      <c r="H17" s="98">
        <f t="shared" si="2"/>
        <v>40243</v>
      </c>
    </row>
    <row r="18" spans="1:8" s="99" customFormat="1" ht="15.75" x14ac:dyDescent="0.2">
      <c r="A18" s="34">
        <v>11</v>
      </c>
      <c r="B18" s="24">
        <f>'[1]11'!H13</f>
        <v>4668</v>
      </c>
      <c r="C18" s="24">
        <f>'[1]11'!G13</f>
        <v>13562</v>
      </c>
      <c r="D18" s="96">
        <f t="shared" si="0"/>
        <v>18230</v>
      </c>
      <c r="E18" s="24">
        <f>'[1]11'!K13</f>
        <v>3989</v>
      </c>
      <c r="F18" s="24">
        <f>'[1]11'!J13</f>
        <v>15460</v>
      </c>
      <c r="G18" s="97">
        <f t="shared" si="1"/>
        <v>19449</v>
      </c>
      <c r="H18" s="98">
        <f t="shared" si="2"/>
        <v>37679</v>
      </c>
    </row>
    <row r="19" spans="1:8" s="100" customFormat="1" ht="15.75" x14ac:dyDescent="0.2">
      <c r="A19" s="34">
        <v>12</v>
      </c>
      <c r="B19" s="24">
        <f>'[1]12'!H13</f>
        <v>3953</v>
      </c>
      <c r="C19" s="24">
        <f>'[1]12'!G13</f>
        <v>14436</v>
      </c>
      <c r="D19" s="96">
        <f t="shared" si="0"/>
        <v>18389</v>
      </c>
      <c r="E19" s="24">
        <f>'[1]12'!K13</f>
        <v>4849</v>
      </c>
      <c r="F19" s="24">
        <f>'[1]12'!J13</f>
        <v>14910</v>
      </c>
      <c r="G19" s="97">
        <f t="shared" si="1"/>
        <v>19759</v>
      </c>
      <c r="H19" s="98">
        <f t="shared" si="2"/>
        <v>38148</v>
      </c>
    </row>
    <row r="20" spans="1:8" ht="15.75" x14ac:dyDescent="0.2">
      <c r="A20" s="18">
        <v>13</v>
      </c>
      <c r="B20" s="24">
        <f>'[1]13'!H13</f>
        <v>3692</v>
      </c>
      <c r="C20" s="24">
        <f>'[1]13'!G13</f>
        <v>16668</v>
      </c>
      <c r="D20" s="95">
        <f t="shared" si="0"/>
        <v>20360</v>
      </c>
      <c r="E20" s="24">
        <f>'[1]13'!K13</f>
        <v>5459</v>
      </c>
      <c r="F20" s="24">
        <f>'[1]13'!J13</f>
        <v>13188</v>
      </c>
      <c r="G20" s="93">
        <f t="shared" si="1"/>
        <v>18647</v>
      </c>
      <c r="H20" s="94">
        <f t="shared" si="2"/>
        <v>39007</v>
      </c>
    </row>
    <row r="21" spans="1:8" ht="15.75" x14ac:dyDescent="0.2">
      <c r="A21" s="18">
        <v>14</v>
      </c>
      <c r="B21" s="24">
        <f>'[1]14'!H13</f>
        <v>3598</v>
      </c>
      <c r="C21" s="24">
        <f>'[1]14'!G13</f>
        <v>16334</v>
      </c>
      <c r="D21" s="95">
        <f t="shared" si="0"/>
        <v>19932</v>
      </c>
      <c r="E21" s="24">
        <f>'[1]14'!K13</f>
        <v>6790</v>
      </c>
      <c r="F21" s="24">
        <f>'[1]14'!J13</f>
        <v>14474</v>
      </c>
      <c r="G21" s="93">
        <f t="shared" si="1"/>
        <v>21264</v>
      </c>
      <c r="H21" s="94">
        <f t="shared" si="2"/>
        <v>41196</v>
      </c>
    </row>
    <row r="22" spans="1:8" ht="15.75" x14ac:dyDescent="0.2">
      <c r="A22" s="18">
        <v>15</v>
      </c>
      <c r="B22" s="24">
        <f>'[1]15'!H13</f>
        <v>3919</v>
      </c>
      <c r="C22" s="24">
        <f>'[1]15'!G13</f>
        <v>17927</v>
      </c>
      <c r="D22" s="95">
        <f t="shared" si="0"/>
        <v>21846</v>
      </c>
      <c r="E22" s="24">
        <f>'[1]15'!K13</f>
        <v>4925</v>
      </c>
      <c r="F22" s="24">
        <f>'[1]15'!J13</f>
        <v>14279</v>
      </c>
      <c r="G22" s="93">
        <f t="shared" si="1"/>
        <v>19204</v>
      </c>
      <c r="H22" s="94">
        <f t="shared" si="2"/>
        <v>41050</v>
      </c>
    </row>
    <row r="23" spans="1:8" s="88" customFormat="1" ht="15.75" x14ac:dyDescent="0.2">
      <c r="A23" s="18">
        <v>16</v>
      </c>
      <c r="B23" s="24">
        <f>'[1]16'!H13</f>
        <v>6031</v>
      </c>
      <c r="C23" s="24">
        <f>'[1]16'!G13</f>
        <v>13376</v>
      </c>
      <c r="D23" s="95">
        <f t="shared" si="0"/>
        <v>19407</v>
      </c>
      <c r="E23" s="24">
        <f>'[1]16'!K13</f>
        <v>3199</v>
      </c>
      <c r="F23" s="24">
        <f>'[1]16'!J13</f>
        <v>17193</v>
      </c>
      <c r="G23" s="93">
        <f t="shared" si="1"/>
        <v>20392</v>
      </c>
      <c r="H23" s="94">
        <f t="shared" si="2"/>
        <v>39799</v>
      </c>
    </row>
    <row r="24" spans="1:8" s="99" customFormat="1" ht="15.75" x14ac:dyDescent="0.2">
      <c r="A24" s="34">
        <v>17</v>
      </c>
      <c r="B24" s="24">
        <f>'[1]17'!H13</f>
        <v>5979</v>
      </c>
      <c r="C24" s="24">
        <f>'[1]17'!G13</f>
        <v>13960</v>
      </c>
      <c r="D24" s="96">
        <f t="shared" si="0"/>
        <v>19939</v>
      </c>
      <c r="E24" s="24">
        <f>'[1]17'!K13</f>
        <v>3996</v>
      </c>
      <c r="F24" s="24">
        <f>'[1]17'!J13</f>
        <v>18017</v>
      </c>
      <c r="G24" s="97">
        <f t="shared" si="1"/>
        <v>22013</v>
      </c>
      <c r="H24" s="98">
        <f t="shared" si="2"/>
        <v>41952</v>
      </c>
    </row>
    <row r="25" spans="1:8" s="99" customFormat="1" ht="15.75" x14ac:dyDescent="0.2">
      <c r="A25" s="34">
        <v>18</v>
      </c>
      <c r="B25" s="24">
        <f>'[1]18'!H13</f>
        <v>4931</v>
      </c>
      <c r="C25" s="24">
        <f>'[1]18'!G13</f>
        <v>14705</v>
      </c>
      <c r="D25" s="96">
        <f t="shared" si="0"/>
        <v>19636</v>
      </c>
      <c r="E25" s="24">
        <f>'[1]18'!K13</f>
        <v>4433</v>
      </c>
      <c r="F25" s="24">
        <f>'[1]18'!J13</f>
        <v>16135</v>
      </c>
      <c r="G25" s="97">
        <f t="shared" si="1"/>
        <v>20568</v>
      </c>
      <c r="H25" s="98">
        <f t="shared" si="2"/>
        <v>40204</v>
      </c>
    </row>
    <row r="26" spans="1:8" s="99" customFormat="1" ht="15.75" x14ac:dyDescent="0.2">
      <c r="A26" s="34">
        <v>19</v>
      </c>
      <c r="B26" s="24">
        <f>'[1]19'!H13</f>
        <v>4424</v>
      </c>
      <c r="C26" s="24">
        <f>'[1]19'!G13</f>
        <v>14607</v>
      </c>
      <c r="D26" s="96">
        <f t="shared" si="0"/>
        <v>19031</v>
      </c>
      <c r="E26" s="24">
        <f>'[1]19'!K13</f>
        <v>5154</v>
      </c>
      <c r="F26" s="24">
        <f>'[1]19'!J13</f>
        <v>14622</v>
      </c>
      <c r="G26" s="97">
        <f t="shared" si="1"/>
        <v>19776</v>
      </c>
      <c r="H26" s="98">
        <f t="shared" si="2"/>
        <v>38807</v>
      </c>
    </row>
    <row r="27" spans="1:8" ht="15.75" x14ac:dyDescent="0.2">
      <c r="A27" s="18">
        <v>20</v>
      </c>
      <c r="B27" s="24">
        <f>'[1]20'!H13</f>
        <v>4307</v>
      </c>
      <c r="C27" s="24">
        <f>'[1]20'!G13</f>
        <v>16146</v>
      </c>
      <c r="D27" s="95">
        <f t="shared" si="0"/>
        <v>20453</v>
      </c>
      <c r="E27" s="24">
        <f>'[1]20'!K13</f>
        <v>5982</v>
      </c>
      <c r="F27" s="24">
        <f>'[1]20'!J13</f>
        <v>13457</v>
      </c>
      <c r="G27" s="93">
        <f t="shared" si="1"/>
        <v>19439</v>
      </c>
      <c r="H27" s="94">
        <f t="shared" si="2"/>
        <v>39892</v>
      </c>
    </row>
    <row r="28" spans="1:8" ht="15.75" x14ac:dyDescent="0.2">
      <c r="A28" s="18">
        <v>21</v>
      </c>
      <c r="B28" s="24">
        <f>'[1]21'!H13</f>
        <v>3843</v>
      </c>
      <c r="C28" s="24">
        <f>'[1]21'!G13</f>
        <v>16035</v>
      </c>
      <c r="D28" s="95">
        <f t="shared" si="0"/>
        <v>19878</v>
      </c>
      <c r="E28" s="24">
        <f>'[1]21'!K13</f>
        <v>6958</v>
      </c>
      <c r="F28" s="24">
        <f>'[1]21'!J13</f>
        <v>14063</v>
      </c>
      <c r="G28" s="93">
        <f t="shared" si="1"/>
        <v>21021</v>
      </c>
      <c r="H28" s="94">
        <f t="shared" si="2"/>
        <v>40899</v>
      </c>
    </row>
    <row r="29" spans="1:8" ht="15.75" x14ac:dyDescent="0.2">
      <c r="A29" s="18">
        <v>22</v>
      </c>
      <c r="B29" s="24">
        <f>'[1]22'!H13</f>
        <v>3695</v>
      </c>
      <c r="C29" s="24">
        <f>'[1]22'!G13</f>
        <v>17588</v>
      </c>
      <c r="D29" s="95">
        <f t="shared" si="0"/>
        <v>21283</v>
      </c>
      <c r="E29" s="24">
        <f>'[1]22'!K13</f>
        <v>5451</v>
      </c>
      <c r="F29" s="24">
        <f>'[1]22'!J13</f>
        <v>14215</v>
      </c>
      <c r="G29" s="93">
        <f t="shared" si="1"/>
        <v>19666</v>
      </c>
      <c r="H29" s="94">
        <f t="shared" si="2"/>
        <v>40949</v>
      </c>
    </row>
    <row r="30" spans="1:8" s="103" customFormat="1" ht="15.75" x14ac:dyDescent="0.25">
      <c r="A30" s="42">
        <v>23</v>
      </c>
      <c r="B30" s="24">
        <f>'[1]23'!H13</f>
        <v>6496</v>
      </c>
      <c r="C30" s="24">
        <f>'[1]23'!G13</f>
        <v>12284</v>
      </c>
      <c r="D30" s="101">
        <f t="shared" si="0"/>
        <v>18780</v>
      </c>
      <c r="E30" s="24">
        <f>'[1]23'!K13</f>
        <v>4069</v>
      </c>
      <c r="F30" s="24">
        <f>'[1]23'!J13</f>
        <v>18507</v>
      </c>
      <c r="G30" s="93">
        <f t="shared" si="1"/>
        <v>22576</v>
      </c>
      <c r="H30" s="102">
        <f t="shared" si="2"/>
        <v>41356</v>
      </c>
    </row>
    <row r="31" spans="1:8" ht="15.75" x14ac:dyDescent="0.2">
      <c r="A31" s="18">
        <v>24</v>
      </c>
      <c r="B31" s="24">
        <f>'[1]24'!H13</f>
        <v>6417</v>
      </c>
      <c r="C31" s="24">
        <f>'[1]24'!G13</f>
        <v>12446</v>
      </c>
      <c r="D31" s="95">
        <f t="shared" si="0"/>
        <v>18863</v>
      </c>
      <c r="E31" s="24">
        <f>'[1]24'!K13</f>
        <v>4037</v>
      </c>
      <c r="F31" s="24">
        <f>'[1]24'!J13</f>
        <v>17032</v>
      </c>
      <c r="G31" s="93">
        <f t="shared" si="1"/>
        <v>21069</v>
      </c>
      <c r="H31" s="94">
        <f t="shared" si="2"/>
        <v>39932</v>
      </c>
    </row>
    <row r="32" spans="1:8" ht="15.75" x14ac:dyDescent="0.2">
      <c r="A32" s="18">
        <v>25</v>
      </c>
      <c r="B32" s="24">
        <f>'[1]25'!H13</f>
        <v>4906</v>
      </c>
      <c r="C32" s="24">
        <f>'[1]25'!G13</f>
        <v>13279</v>
      </c>
      <c r="D32" s="95">
        <f t="shared" si="0"/>
        <v>18185</v>
      </c>
      <c r="E32" s="24">
        <f>'[1]25'!K13</f>
        <v>4335</v>
      </c>
      <c r="F32" s="24">
        <f>'[1]25'!J13</f>
        <v>15743</v>
      </c>
      <c r="G32" s="93">
        <f t="shared" si="1"/>
        <v>20078</v>
      </c>
      <c r="H32" s="94">
        <f t="shared" si="2"/>
        <v>38263</v>
      </c>
    </row>
    <row r="33" spans="1:11" ht="15.75" x14ac:dyDescent="0.2">
      <c r="A33" s="18">
        <v>26</v>
      </c>
      <c r="B33" s="24">
        <f>'[1]26'!H13</f>
        <v>4960</v>
      </c>
      <c r="C33" s="24">
        <f>'[1]26'!G13</f>
        <v>13536</v>
      </c>
      <c r="D33" s="95">
        <f t="shared" si="0"/>
        <v>18496</v>
      </c>
      <c r="E33" s="24">
        <f>'[1]26'!K13</f>
        <v>5270</v>
      </c>
      <c r="F33" s="24">
        <f>'[1]26'!J13</f>
        <v>14352</v>
      </c>
      <c r="G33" s="93">
        <f t="shared" si="1"/>
        <v>19622</v>
      </c>
      <c r="H33" s="94">
        <f t="shared" si="2"/>
        <v>38118</v>
      </c>
    </row>
    <row r="34" spans="1:11" ht="15.75" x14ac:dyDescent="0.2">
      <c r="A34" s="18">
        <v>27</v>
      </c>
      <c r="B34" s="24">
        <f>'[1]27'!H13</f>
        <v>4493</v>
      </c>
      <c r="C34" s="24">
        <f>'[1]27'!G13</f>
        <v>14212</v>
      </c>
      <c r="D34" s="95">
        <f t="shared" si="0"/>
        <v>18705</v>
      </c>
      <c r="E34" s="24">
        <f>'[1]27'!K13</f>
        <v>5502</v>
      </c>
      <c r="F34" s="24">
        <f>'[1]27'!J13</f>
        <v>12600</v>
      </c>
      <c r="G34" s="93">
        <f t="shared" si="1"/>
        <v>18102</v>
      </c>
      <c r="H34" s="94">
        <f t="shared" si="2"/>
        <v>36807</v>
      </c>
    </row>
    <row r="35" spans="1:11" ht="16.5" customHeight="1" x14ac:dyDescent="0.2">
      <c r="A35" s="18">
        <v>28</v>
      </c>
      <c r="B35" s="24">
        <f>'[1]28'!H13</f>
        <v>4501</v>
      </c>
      <c r="C35" s="24">
        <f>'[1]28'!G13</f>
        <v>14026</v>
      </c>
      <c r="D35" s="95">
        <f t="shared" si="0"/>
        <v>18527</v>
      </c>
      <c r="E35" s="24">
        <f>'[1]28'!K13</f>
        <v>6695</v>
      </c>
      <c r="F35" s="24">
        <f>'[1]28'!J13</f>
        <v>12447</v>
      </c>
      <c r="G35" s="93">
        <f t="shared" si="1"/>
        <v>19142</v>
      </c>
      <c r="H35" s="94">
        <f t="shared" si="2"/>
        <v>37669</v>
      </c>
    </row>
    <row r="36" spans="1:11" ht="15.75" x14ac:dyDescent="0.2">
      <c r="A36" s="18">
        <v>29</v>
      </c>
      <c r="B36" s="24">
        <f>'[1]29'!H13</f>
        <v>4756</v>
      </c>
      <c r="C36" s="24">
        <f>'[1]29'!G13</f>
        <v>17083</v>
      </c>
      <c r="D36" s="95">
        <f t="shared" si="0"/>
        <v>21839</v>
      </c>
      <c r="E36" s="24">
        <f>'[1]29'!K13</f>
        <v>5118</v>
      </c>
      <c r="F36" s="24">
        <f>'[1]29'!J13</f>
        <v>12681</v>
      </c>
      <c r="G36" s="93">
        <f t="shared" si="1"/>
        <v>17799</v>
      </c>
      <c r="H36" s="94">
        <f t="shared" si="2"/>
        <v>39638</v>
      </c>
    </row>
    <row r="37" spans="1:11" s="107" customFormat="1" ht="15.75" x14ac:dyDescent="0.25">
      <c r="A37" s="46">
        <v>30</v>
      </c>
      <c r="B37" s="24">
        <f>'[1]30'!H13</f>
        <v>7123</v>
      </c>
      <c r="C37" s="24">
        <f>'[1]30'!G13</f>
        <v>14416</v>
      </c>
      <c r="D37" s="104">
        <f t="shared" si="0"/>
        <v>21539</v>
      </c>
      <c r="E37" s="24">
        <f>'[1]30'!K13</f>
        <v>4147</v>
      </c>
      <c r="F37" s="24">
        <f>'[1]30'!J13</f>
        <v>16802</v>
      </c>
      <c r="G37" s="105">
        <f t="shared" si="1"/>
        <v>20949</v>
      </c>
      <c r="H37" s="106">
        <f>IF(SUM(D37,G37)=0,"",SUM(D37,G37))</f>
        <v>42488</v>
      </c>
    </row>
    <row r="38" spans="1:11" ht="15.75" x14ac:dyDescent="0.2">
      <c r="A38" s="18">
        <v>31</v>
      </c>
      <c r="B38" s="24">
        <f>'[1]31'!H13</f>
        <v>0</v>
      </c>
      <c r="C38" s="24">
        <f>'[1]31'!G13</f>
        <v>0</v>
      </c>
      <c r="D38" s="95">
        <f t="shared" si="0"/>
        <v>0</v>
      </c>
      <c r="E38" s="24">
        <f>'[1]31'!K13</f>
        <v>0</v>
      </c>
      <c r="F38" s="24">
        <f>'[1]31'!J13</f>
        <v>0</v>
      </c>
      <c r="G38" s="93">
        <f t="shared" si="1"/>
        <v>0</v>
      </c>
      <c r="H38" s="94" t="str">
        <f>IF(SUM(D38,G38)=0,"",SUM(D38,G38))</f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145468</v>
      </c>
      <c r="C40" s="57">
        <f>SUM(C8:C38)</f>
        <v>448790</v>
      </c>
      <c r="D40" s="57">
        <f>SUM(B40:C40)</f>
        <v>594258</v>
      </c>
      <c r="E40" s="57">
        <f>SUM(E8:E38)</f>
        <v>143530</v>
      </c>
      <c r="F40" s="57">
        <f>SUM(F8:F38)</f>
        <v>452126</v>
      </c>
      <c r="G40" s="57">
        <f>SUM(E40:F40)</f>
        <v>595656</v>
      </c>
      <c r="H40" s="57">
        <f>SUM(D40,G40)</f>
        <v>1189914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14959.666666666666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15070.866666666667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74"/>
      <c r="B48" s="59"/>
      <c r="C48" s="58"/>
      <c r="D48" s="66"/>
      <c r="E48" s="67"/>
      <c r="F48" s="68"/>
      <c r="G48" s="68"/>
      <c r="H48" s="68"/>
    </row>
    <row r="49" spans="1:8" ht="15.75" x14ac:dyDescent="0.2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 x14ac:dyDescent="0.2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29" activePane="bottomLeft" state="frozen"/>
      <selection activeCell="B23" sqref="B23:H23"/>
      <selection pane="bottomLeft" activeCell="B23" sqref="B23:H23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17</v>
      </c>
      <c r="D2" s="4" t="str">
        <f>'[1]รวม 5 ทอ.'!D2</f>
        <v>เดือน กันยายน 2561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'[1]1'!H15</f>
        <v>165</v>
      </c>
      <c r="C8" s="19">
        <f>'[1]1'!G15</f>
        <v>3076</v>
      </c>
      <c r="D8" s="92">
        <f t="shared" ref="D8:D38" si="0">SUM(B8:C8)</f>
        <v>3241</v>
      </c>
      <c r="E8" s="19">
        <f>'[1]1'!K15</f>
        <v>349</v>
      </c>
      <c r="F8" s="19">
        <f>'[1]1'!J15</f>
        <v>3542</v>
      </c>
      <c r="G8" s="93">
        <f t="shared" ref="G8:G38" si="1">SUM(E8:F8)</f>
        <v>3891</v>
      </c>
      <c r="H8" s="94">
        <f>IF(SUM(D8,G8)=0,"",SUM(D8,G8))</f>
        <v>7132</v>
      </c>
    </row>
    <row r="9" spans="1:8" ht="15.75" x14ac:dyDescent="0.2">
      <c r="A9" s="18">
        <v>2</v>
      </c>
      <c r="B9" s="24">
        <f>'[1]2'!H15</f>
        <v>171</v>
      </c>
      <c r="C9" s="24">
        <f>'[1]2'!G15</f>
        <v>2732</v>
      </c>
      <c r="D9" s="95">
        <f t="shared" si="0"/>
        <v>2903</v>
      </c>
      <c r="E9" s="24">
        <f>'[1]2'!K15</f>
        <v>217</v>
      </c>
      <c r="F9" s="24">
        <f>'[1]2'!J15</f>
        <v>3674</v>
      </c>
      <c r="G9" s="93">
        <f t="shared" si="1"/>
        <v>3891</v>
      </c>
      <c r="H9" s="94">
        <f t="shared" ref="H9:H39" si="2">IF(SUM(D9,G9)=0,"",SUM(D9,G9))</f>
        <v>6794</v>
      </c>
    </row>
    <row r="10" spans="1:8" ht="15.75" x14ac:dyDescent="0.2">
      <c r="A10" s="18">
        <v>3</v>
      </c>
      <c r="B10" s="24">
        <f>'[1]3'!H15</f>
        <v>225</v>
      </c>
      <c r="C10" s="24">
        <f>'[1]3'!G15</f>
        <v>2158</v>
      </c>
      <c r="D10" s="95">
        <f t="shared" si="0"/>
        <v>2383</v>
      </c>
      <c r="E10" s="24">
        <f>'[1]3'!K15</f>
        <v>310</v>
      </c>
      <c r="F10" s="24">
        <f>'[1]3'!J15</f>
        <v>2728</v>
      </c>
      <c r="G10" s="93">
        <f t="shared" si="1"/>
        <v>3038</v>
      </c>
      <c r="H10" s="94">
        <f t="shared" si="2"/>
        <v>5421</v>
      </c>
    </row>
    <row r="11" spans="1:8" s="88" customFormat="1" ht="18.75" customHeight="1" x14ac:dyDescent="0.2">
      <c r="A11" s="18">
        <v>4</v>
      </c>
      <c r="B11" s="24">
        <f>'[1]4'!H15</f>
        <v>160</v>
      </c>
      <c r="C11" s="24">
        <f>'[1]4'!G15</f>
        <v>2493</v>
      </c>
      <c r="D11" s="95">
        <f t="shared" si="0"/>
        <v>2653</v>
      </c>
      <c r="E11" s="24">
        <f>'[1]4'!K15</f>
        <v>322</v>
      </c>
      <c r="F11" s="24">
        <f>'[1]4'!J15</f>
        <v>3157</v>
      </c>
      <c r="G11" s="93">
        <f t="shared" si="1"/>
        <v>3479</v>
      </c>
      <c r="H11" s="94">
        <f t="shared" si="2"/>
        <v>6132</v>
      </c>
    </row>
    <row r="12" spans="1:8" ht="18.75" customHeight="1" x14ac:dyDescent="0.2">
      <c r="A12" s="18">
        <v>5</v>
      </c>
      <c r="B12" s="24">
        <f>'[1]5'!H15</f>
        <v>163</v>
      </c>
      <c r="C12" s="24">
        <f>'[1]5'!G15</f>
        <v>2727</v>
      </c>
      <c r="D12" s="95">
        <f t="shared" si="0"/>
        <v>2890</v>
      </c>
      <c r="E12" s="24">
        <f>'[1]5'!K15</f>
        <v>325</v>
      </c>
      <c r="F12" s="24">
        <f>'[1]5'!J15</f>
        <v>2820</v>
      </c>
      <c r="G12" s="93">
        <f t="shared" si="1"/>
        <v>3145</v>
      </c>
      <c r="H12" s="94">
        <f t="shared" si="2"/>
        <v>6035</v>
      </c>
    </row>
    <row r="13" spans="1:8" ht="15.75" x14ac:dyDescent="0.2">
      <c r="A13" s="18">
        <v>6</v>
      </c>
      <c r="B13" s="24">
        <f>'[1]6'!H15</f>
        <v>148</v>
      </c>
      <c r="C13" s="24">
        <f>'[1]6'!G15</f>
        <v>2446</v>
      </c>
      <c r="D13" s="95">
        <f t="shared" si="0"/>
        <v>2594</v>
      </c>
      <c r="E13" s="24">
        <f>'[1]6'!K15</f>
        <v>340</v>
      </c>
      <c r="F13" s="24">
        <f>'[1]6'!J15</f>
        <v>2237</v>
      </c>
      <c r="G13" s="93">
        <f t="shared" si="1"/>
        <v>2577</v>
      </c>
      <c r="H13" s="94">
        <f t="shared" si="2"/>
        <v>5171</v>
      </c>
    </row>
    <row r="14" spans="1:8" ht="15.75" x14ac:dyDescent="0.2">
      <c r="A14" s="18">
        <v>7</v>
      </c>
      <c r="B14" s="24">
        <f>'[1]7'!H15</f>
        <v>197</v>
      </c>
      <c r="C14" s="24">
        <f>'[1]7'!G15</f>
        <v>2736</v>
      </c>
      <c r="D14" s="95">
        <f t="shared" si="0"/>
        <v>2933</v>
      </c>
      <c r="E14" s="24">
        <f>'[1]7'!K15</f>
        <v>366</v>
      </c>
      <c r="F14" s="24">
        <f>'[1]7'!J15</f>
        <v>3063</v>
      </c>
      <c r="G14" s="93">
        <f t="shared" si="1"/>
        <v>3429</v>
      </c>
      <c r="H14" s="94">
        <f t="shared" si="2"/>
        <v>6362</v>
      </c>
    </row>
    <row r="15" spans="1:8" ht="15.75" x14ac:dyDescent="0.2">
      <c r="A15" s="18">
        <v>8</v>
      </c>
      <c r="B15" s="24">
        <f>'[1]8'!H15</f>
        <v>171</v>
      </c>
      <c r="C15" s="24">
        <f>'[1]8'!G15</f>
        <v>3448</v>
      </c>
      <c r="D15" s="95">
        <f t="shared" si="0"/>
        <v>3619</v>
      </c>
      <c r="E15" s="24">
        <f>'[1]8'!K15</f>
        <v>321</v>
      </c>
      <c r="F15" s="24">
        <f>'[1]8'!J15</f>
        <v>3039</v>
      </c>
      <c r="G15" s="93">
        <f t="shared" si="1"/>
        <v>3360</v>
      </c>
      <c r="H15" s="94">
        <f t="shared" si="2"/>
        <v>6979</v>
      </c>
    </row>
    <row r="16" spans="1:8" ht="15.75" x14ac:dyDescent="0.2">
      <c r="A16" s="18">
        <v>9</v>
      </c>
      <c r="B16" s="24">
        <f>'[1]9'!H15</f>
        <v>271</v>
      </c>
      <c r="C16" s="24">
        <f>'[1]9'!G15</f>
        <v>2684</v>
      </c>
      <c r="D16" s="95">
        <f t="shared" si="0"/>
        <v>2955</v>
      </c>
      <c r="E16" s="24">
        <f>'[1]9'!K15</f>
        <v>233</v>
      </c>
      <c r="F16" s="24">
        <f>'[1]9'!J15</f>
        <v>3169</v>
      </c>
      <c r="G16" s="93">
        <f t="shared" si="1"/>
        <v>3402</v>
      </c>
      <c r="H16" s="94">
        <f t="shared" si="2"/>
        <v>6357</v>
      </c>
    </row>
    <row r="17" spans="1:8" s="99" customFormat="1" ht="15.75" x14ac:dyDescent="0.2">
      <c r="A17" s="34">
        <v>10</v>
      </c>
      <c r="B17" s="24">
        <f>'[1]10'!H15</f>
        <v>206</v>
      </c>
      <c r="C17" s="24">
        <f>'[1]10'!G15</f>
        <v>2611</v>
      </c>
      <c r="D17" s="96">
        <f t="shared" si="0"/>
        <v>2817</v>
      </c>
      <c r="E17" s="24">
        <f>'[1]10'!K15</f>
        <v>325</v>
      </c>
      <c r="F17" s="24">
        <f>'[1]10'!J15</f>
        <v>2985</v>
      </c>
      <c r="G17" s="97">
        <f t="shared" si="1"/>
        <v>3310</v>
      </c>
      <c r="H17" s="98">
        <f t="shared" si="2"/>
        <v>6127</v>
      </c>
    </row>
    <row r="18" spans="1:8" s="99" customFormat="1" ht="15.75" x14ac:dyDescent="0.2">
      <c r="A18" s="34">
        <v>11</v>
      </c>
      <c r="B18" s="24">
        <f>'[1]11'!H15</f>
        <v>230</v>
      </c>
      <c r="C18" s="24">
        <f>'[1]11'!G15</f>
        <v>2359</v>
      </c>
      <c r="D18" s="96">
        <f t="shared" si="0"/>
        <v>2589</v>
      </c>
      <c r="E18" s="24">
        <f>'[1]11'!K15</f>
        <v>285</v>
      </c>
      <c r="F18" s="24">
        <f>'[1]11'!J15</f>
        <v>2981</v>
      </c>
      <c r="G18" s="97">
        <f t="shared" si="1"/>
        <v>3266</v>
      </c>
      <c r="H18" s="98">
        <f t="shared" si="2"/>
        <v>5855</v>
      </c>
    </row>
    <row r="19" spans="1:8" s="100" customFormat="1" ht="15.75" x14ac:dyDescent="0.2">
      <c r="A19" s="34">
        <v>12</v>
      </c>
      <c r="B19" s="24">
        <f>'[1]12'!H15</f>
        <v>212</v>
      </c>
      <c r="C19" s="24">
        <f>'[1]12'!G15</f>
        <v>2780</v>
      </c>
      <c r="D19" s="96">
        <f t="shared" si="0"/>
        <v>2992</v>
      </c>
      <c r="E19" s="24">
        <f>'[1]12'!K15</f>
        <v>298</v>
      </c>
      <c r="F19" s="24">
        <f>'[1]12'!J15</f>
        <v>3149</v>
      </c>
      <c r="G19" s="97">
        <f t="shared" si="1"/>
        <v>3447</v>
      </c>
      <c r="H19" s="98">
        <f t="shared" si="2"/>
        <v>6439</v>
      </c>
    </row>
    <row r="20" spans="1:8" ht="15.75" x14ac:dyDescent="0.2">
      <c r="A20" s="18">
        <v>13</v>
      </c>
      <c r="B20" s="24">
        <f>'[1]13'!H15</f>
        <v>177</v>
      </c>
      <c r="C20" s="24">
        <f>'[1]13'!G15</f>
        <v>2368</v>
      </c>
      <c r="D20" s="95">
        <f t="shared" si="0"/>
        <v>2545</v>
      </c>
      <c r="E20" s="24">
        <f>'[1]13'!K15</f>
        <v>336</v>
      </c>
      <c r="F20" s="24">
        <f>'[1]13'!J15</f>
        <v>2386</v>
      </c>
      <c r="G20" s="93">
        <f t="shared" si="1"/>
        <v>2722</v>
      </c>
      <c r="H20" s="94">
        <f t="shared" si="2"/>
        <v>5267</v>
      </c>
    </row>
    <row r="21" spans="1:8" ht="15.75" x14ac:dyDescent="0.2">
      <c r="A21" s="18">
        <v>14</v>
      </c>
      <c r="B21" s="24">
        <f>'[1]14'!H15</f>
        <v>141</v>
      </c>
      <c r="C21" s="24">
        <f>'[1]14'!G15</f>
        <v>3312</v>
      </c>
      <c r="D21" s="95">
        <f t="shared" si="0"/>
        <v>3453</v>
      </c>
      <c r="E21" s="24">
        <f>'[1]14'!K15</f>
        <v>399</v>
      </c>
      <c r="F21" s="24">
        <f>'[1]14'!J15</f>
        <v>3428</v>
      </c>
      <c r="G21" s="93">
        <f t="shared" si="1"/>
        <v>3827</v>
      </c>
      <c r="H21" s="94">
        <f t="shared" si="2"/>
        <v>7280</v>
      </c>
    </row>
    <row r="22" spans="1:8" ht="15.75" x14ac:dyDescent="0.2">
      <c r="A22" s="18">
        <v>15</v>
      </c>
      <c r="B22" s="24">
        <f>'[1]15'!H15</f>
        <v>26</v>
      </c>
      <c r="C22" s="24">
        <f>'[1]15'!G15</f>
        <v>293</v>
      </c>
      <c r="D22" s="95">
        <f t="shared" si="0"/>
        <v>319</v>
      </c>
      <c r="E22" s="24">
        <f>'[1]15'!K15</f>
        <v>39</v>
      </c>
      <c r="F22" s="24">
        <f>'[1]15'!J15</f>
        <v>340</v>
      </c>
      <c r="G22" s="93">
        <f t="shared" si="1"/>
        <v>379</v>
      </c>
      <c r="H22" s="94">
        <f t="shared" si="2"/>
        <v>698</v>
      </c>
    </row>
    <row r="23" spans="1:8" s="88" customFormat="1" ht="15.75" x14ac:dyDescent="0.2">
      <c r="A23" s="18">
        <v>16</v>
      </c>
      <c r="B23" s="24">
        <f>'[1]16'!H15</f>
        <v>188</v>
      </c>
      <c r="C23" s="24">
        <f>'[1]16'!G15</f>
        <v>2292</v>
      </c>
      <c r="D23" s="95">
        <f t="shared" si="0"/>
        <v>2480</v>
      </c>
      <c r="E23" s="24">
        <f>'[1]16'!K15</f>
        <v>162</v>
      </c>
      <c r="F23" s="24">
        <f>'[1]16'!J15</f>
        <v>2680</v>
      </c>
      <c r="G23" s="93">
        <f t="shared" si="1"/>
        <v>2842</v>
      </c>
      <c r="H23" s="94">
        <f t="shared" si="2"/>
        <v>5322</v>
      </c>
    </row>
    <row r="24" spans="1:8" s="99" customFormat="1" ht="15.75" x14ac:dyDescent="0.2">
      <c r="A24" s="34">
        <v>17</v>
      </c>
      <c r="B24" s="24">
        <f>'[1]17'!H15</f>
        <v>270</v>
      </c>
      <c r="C24" s="24">
        <f>'[1]17'!G15</f>
        <v>2100</v>
      </c>
      <c r="D24" s="96">
        <f t="shared" si="0"/>
        <v>2370</v>
      </c>
      <c r="E24" s="24">
        <f>'[1]17'!K15</f>
        <v>247</v>
      </c>
      <c r="F24" s="24">
        <f>'[1]17'!J15</f>
        <v>3557</v>
      </c>
      <c r="G24" s="97">
        <f t="shared" si="1"/>
        <v>3804</v>
      </c>
      <c r="H24" s="98">
        <f t="shared" si="2"/>
        <v>6174</v>
      </c>
    </row>
    <row r="25" spans="1:8" s="99" customFormat="1" ht="15.75" x14ac:dyDescent="0.2">
      <c r="A25" s="34">
        <v>18</v>
      </c>
      <c r="B25" s="24">
        <f>'[1]18'!H15</f>
        <v>246</v>
      </c>
      <c r="C25" s="24">
        <f>'[1]18'!G15</f>
        <v>2816</v>
      </c>
      <c r="D25" s="96">
        <f t="shared" si="0"/>
        <v>3062</v>
      </c>
      <c r="E25" s="24">
        <f>'[1]18'!K15</f>
        <v>259</v>
      </c>
      <c r="F25" s="24">
        <f>'[1]18'!J15</f>
        <v>3254</v>
      </c>
      <c r="G25" s="97">
        <f t="shared" si="1"/>
        <v>3513</v>
      </c>
      <c r="H25" s="98">
        <f t="shared" si="2"/>
        <v>6575</v>
      </c>
    </row>
    <row r="26" spans="1:8" s="99" customFormat="1" ht="15.75" x14ac:dyDescent="0.2">
      <c r="A26" s="34">
        <v>19</v>
      </c>
      <c r="B26" s="24">
        <f>'[1]19'!H15</f>
        <v>163</v>
      </c>
      <c r="C26" s="24">
        <f>'[1]19'!G15</f>
        <v>2663</v>
      </c>
      <c r="D26" s="96">
        <f t="shared" si="0"/>
        <v>2826</v>
      </c>
      <c r="E26" s="24">
        <f>'[1]19'!K15</f>
        <v>385</v>
      </c>
      <c r="F26" s="24">
        <f>'[1]19'!J15</f>
        <v>2892</v>
      </c>
      <c r="G26" s="97">
        <f t="shared" si="1"/>
        <v>3277</v>
      </c>
      <c r="H26" s="98">
        <f t="shared" si="2"/>
        <v>6103</v>
      </c>
    </row>
    <row r="27" spans="1:8" ht="15.75" x14ac:dyDescent="0.2">
      <c r="A27" s="18">
        <v>20</v>
      </c>
      <c r="B27" s="24">
        <f>'[1]20'!H15</f>
        <v>210</v>
      </c>
      <c r="C27" s="24">
        <f>'[1]20'!G15</f>
        <v>2894</v>
      </c>
      <c r="D27" s="95">
        <f t="shared" si="0"/>
        <v>3104</v>
      </c>
      <c r="E27" s="24">
        <f>'[1]20'!K15</f>
        <v>324</v>
      </c>
      <c r="F27" s="24">
        <f>'[1]20'!J15</f>
        <v>2212</v>
      </c>
      <c r="G27" s="93">
        <f t="shared" si="1"/>
        <v>2536</v>
      </c>
      <c r="H27" s="94">
        <f t="shared" si="2"/>
        <v>5640</v>
      </c>
    </row>
    <row r="28" spans="1:8" ht="15.75" x14ac:dyDescent="0.2">
      <c r="A28" s="18">
        <v>21</v>
      </c>
      <c r="B28" s="24">
        <f>'[1]21'!H15</f>
        <v>186</v>
      </c>
      <c r="C28" s="24">
        <f>'[1]21'!G15</f>
        <v>3385</v>
      </c>
      <c r="D28" s="95">
        <f t="shared" si="0"/>
        <v>3571</v>
      </c>
      <c r="E28" s="24">
        <f>'[1]21'!K15</f>
        <v>403</v>
      </c>
      <c r="F28" s="24">
        <f>'[1]21'!J15</f>
        <v>3008</v>
      </c>
      <c r="G28" s="93">
        <f t="shared" si="1"/>
        <v>3411</v>
      </c>
      <c r="H28" s="94">
        <f t="shared" si="2"/>
        <v>6982</v>
      </c>
    </row>
    <row r="29" spans="1:8" ht="15.75" x14ac:dyDescent="0.2">
      <c r="A29" s="18">
        <v>22</v>
      </c>
      <c r="B29" s="24">
        <f>'[1]22'!H15</f>
        <v>191</v>
      </c>
      <c r="C29" s="24">
        <f>'[1]22'!G15</f>
        <v>3316</v>
      </c>
      <c r="D29" s="95">
        <f t="shared" si="0"/>
        <v>3507</v>
      </c>
      <c r="E29" s="24">
        <f>'[1]22'!K15</f>
        <v>337</v>
      </c>
      <c r="F29" s="24">
        <f>'[1]22'!J15</f>
        <v>3019</v>
      </c>
      <c r="G29" s="93">
        <f t="shared" si="1"/>
        <v>3356</v>
      </c>
      <c r="H29" s="94">
        <f t="shared" si="2"/>
        <v>6863</v>
      </c>
    </row>
    <row r="30" spans="1:8" s="103" customFormat="1" ht="15.75" x14ac:dyDescent="0.25">
      <c r="A30" s="42">
        <v>23</v>
      </c>
      <c r="B30" s="24">
        <f>'[1]23'!H15</f>
        <v>329</v>
      </c>
      <c r="C30" s="24">
        <f>'[1]23'!G15</f>
        <v>2742</v>
      </c>
      <c r="D30" s="101">
        <f t="shared" si="0"/>
        <v>3071</v>
      </c>
      <c r="E30" s="24">
        <f>'[1]23'!K15</f>
        <v>233</v>
      </c>
      <c r="F30" s="24">
        <f>'[1]23'!J15</f>
        <v>3551</v>
      </c>
      <c r="G30" s="93">
        <f t="shared" si="1"/>
        <v>3784</v>
      </c>
      <c r="H30" s="102">
        <f t="shared" si="2"/>
        <v>6855</v>
      </c>
    </row>
    <row r="31" spans="1:8" ht="15.75" x14ac:dyDescent="0.2">
      <c r="A31" s="18">
        <v>24</v>
      </c>
      <c r="B31" s="24">
        <f>'[1]24'!H15</f>
        <v>264</v>
      </c>
      <c r="C31" s="24">
        <f>'[1]24'!G15</f>
        <v>1931</v>
      </c>
      <c r="D31" s="95">
        <f t="shared" si="0"/>
        <v>2195</v>
      </c>
      <c r="E31" s="24">
        <f>'[1]24'!K15</f>
        <v>199</v>
      </c>
      <c r="F31" s="24">
        <f>'[1]24'!J15</f>
        <v>3377</v>
      </c>
      <c r="G31" s="93">
        <f t="shared" si="1"/>
        <v>3576</v>
      </c>
      <c r="H31" s="94">
        <f t="shared" si="2"/>
        <v>5771</v>
      </c>
    </row>
    <row r="32" spans="1:8" ht="15.75" x14ac:dyDescent="0.2">
      <c r="A32" s="18">
        <v>25</v>
      </c>
      <c r="B32" s="24">
        <f>'[1]25'!H15</f>
        <v>219</v>
      </c>
      <c r="C32" s="24">
        <f>'[1]25'!G15</f>
        <v>2794</v>
      </c>
      <c r="D32" s="95">
        <f t="shared" si="0"/>
        <v>3013</v>
      </c>
      <c r="E32" s="24">
        <f>'[1]25'!K15</f>
        <v>209</v>
      </c>
      <c r="F32" s="24">
        <f>'[1]25'!J15</f>
        <v>3387</v>
      </c>
      <c r="G32" s="93">
        <f t="shared" si="1"/>
        <v>3596</v>
      </c>
      <c r="H32" s="94">
        <f t="shared" si="2"/>
        <v>6609</v>
      </c>
    </row>
    <row r="33" spans="1:11" ht="15.75" x14ac:dyDescent="0.2">
      <c r="A33" s="18">
        <v>26</v>
      </c>
      <c r="B33" s="24">
        <f>'[1]26'!H15</f>
        <v>174</v>
      </c>
      <c r="C33" s="24">
        <f>'[1]26'!G15</f>
        <v>2914</v>
      </c>
      <c r="D33" s="95">
        <f t="shared" si="0"/>
        <v>3088</v>
      </c>
      <c r="E33" s="24">
        <f>'[1]26'!K15</f>
        <v>255</v>
      </c>
      <c r="F33" s="24">
        <f>'[1]26'!J15</f>
        <v>3221</v>
      </c>
      <c r="G33" s="93">
        <f t="shared" si="1"/>
        <v>3476</v>
      </c>
      <c r="H33" s="94">
        <f t="shared" si="2"/>
        <v>6564</v>
      </c>
    </row>
    <row r="34" spans="1:11" ht="15.75" x14ac:dyDescent="0.2">
      <c r="A34" s="18">
        <v>27</v>
      </c>
      <c r="B34" s="24">
        <f>'[1]27'!H15</f>
        <v>193</v>
      </c>
      <c r="C34" s="24">
        <f>'[1]27'!G15</f>
        <v>2676</v>
      </c>
      <c r="D34" s="95">
        <f t="shared" si="0"/>
        <v>2869</v>
      </c>
      <c r="E34" s="24">
        <f>'[1]27'!K15</f>
        <v>242</v>
      </c>
      <c r="F34" s="24">
        <f>'[1]27'!J15</f>
        <v>2389</v>
      </c>
      <c r="G34" s="93">
        <f t="shared" si="1"/>
        <v>2631</v>
      </c>
      <c r="H34" s="94">
        <f t="shared" si="2"/>
        <v>5500</v>
      </c>
    </row>
    <row r="35" spans="1:11" ht="16.5" customHeight="1" x14ac:dyDescent="0.2">
      <c r="A35" s="18">
        <v>28</v>
      </c>
      <c r="B35" s="24">
        <f>'[1]28'!H15</f>
        <v>147</v>
      </c>
      <c r="C35" s="24">
        <f>'[1]28'!G15</f>
        <v>3405</v>
      </c>
      <c r="D35" s="95">
        <f t="shared" si="0"/>
        <v>3552</v>
      </c>
      <c r="E35" s="24">
        <f>'[1]28'!K15</f>
        <v>250</v>
      </c>
      <c r="F35" s="24">
        <f>'[1]28'!J15</f>
        <v>2669</v>
      </c>
      <c r="G35" s="93">
        <f t="shared" si="1"/>
        <v>2919</v>
      </c>
      <c r="H35" s="94">
        <f t="shared" si="2"/>
        <v>6471</v>
      </c>
    </row>
    <row r="36" spans="1:11" ht="15.75" x14ac:dyDescent="0.2">
      <c r="A36" s="18">
        <v>29</v>
      </c>
      <c r="B36" s="24">
        <f>'[1]29'!H15</f>
        <v>159</v>
      </c>
      <c r="C36" s="24">
        <f>'[1]29'!G15</f>
        <v>3633</v>
      </c>
      <c r="D36" s="95">
        <f t="shared" si="0"/>
        <v>3792</v>
      </c>
      <c r="E36" s="24">
        <f>'[1]29'!K15</f>
        <v>317</v>
      </c>
      <c r="F36" s="24">
        <f>'[1]29'!J15</f>
        <v>3045</v>
      </c>
      <c r="G36" s="93">
        <f t="shared" si="1"/>
        <v>3362</v>
      </c>
      <c r="H36" s="94">
        <f t="shared" si="2"/>
        <v>7154</v>
      </c>
    </row>
    <row r="37" spans="1:11" s="107" customFormat="1" ht="15.75" x14ac:dyDescent="0.25">
      <c r="A37" s="46">
        <v>30</v>
      </c>
      <c r="B37" s="24">
        <f>'[1]30'!H15</f>
        <v>235</v>
      </c>
      <c r="C37" s="24">
        <f>'[1]30'!G15</f>
        <v>4111</v>
      </c>
      <c r="D37" s="104">
        <f t="shared" si="0"/>
        <v>4346</v>
      </c>
      <c r="E37" s="24">
        <f>'[1]30'!K15</f>
        <v>393</v>
      </c>
      <c r="F37" s="24">
        <f>'[1]30'!J15</f>
        <v>3263</v>
      </c>
      <c r="G37" s="105">
        <f t="shared" si="1"/>
        <v>3656</v>
      </c>
      <c r="H37" s="106">
        <f t="shared" si="2"/>
        <v>8002</v>
      </c>
    </row>
    <row r="38" spans="1:11" ht="15.75" x14ac:dyDescent="0.2">
      <c r="A38" s="18">
        <v>31</v>
      </c>
      <c r="B38" s="24">
        <f>'[1]31'!H15</f>
        <v>0</v>
      </c>
      <c r="C38" s="24">
        <f>'[1]31'!G15</f>
        <v>0</v>
      </c>
      <c r="D38" s="95">
        <f t="shared" si="0"/>
        <v>0</v>
      </c>
      <c r="E38" s="24">
        <f>'[1]31'!K15</f>
        <v>0</v>
      </c>
      <c r="F38" s="24">
        <f>'[1]31'!J15</f>
        <v>0</v>
      </c>
      <c r="G38" s="93">
        <f t="shared" si="1"/>
        <v>0</v>
      </c>
      <c r="H38" s="94" t="str">
        <f t="shared" si="2"/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5837</v>
      </c>
      <c r="C40" s="57">
        <f>SUM(C8:C38)</f>
        <v>81895</v>
      </c>
      <c r="D40" s="57">
        <f>SUM(B40:C40)</f>
        <v>87732</v>
      </c>
      <c r="E40" s="57">
        <f>SUM(E8:E38)</f>
        <v>8680</v>
      </c>
      <c r="F40" s="57">
        <f>SUM(F8:F38)</f>
        <v>88222</v>
      </c>
      <c r="G40" s="57">
        <f>SUM(E40:F40)</f>
        <v>96902</v>
      </c>
      <c r="H40" s="57">
        <f>SUM(D40,G40)</f>
        <v>184634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2729.8333333333335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2940.7333333333331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23" activePane="bottomLeft" state="frozen"/>
      <selection activeCell="B23" sqref="B23:H23"/>
      <selection pane="bottomLeft" activeCell="B23" sqref="B23:H23"/>
    </sheetView>
  </sheetViews>
  <sheetFormatPr defaultColWidth="11.75" defaultRowHeight="14.25" x14ac:dyDescent="0.2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18</v>
      </c>
      <c r="D2" s="4" t="str">
        <f>'[1]รวม 5 ทอ.'!D2</f>
        <v>เดือน กันยายน 2561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'[1]1'!H14</f>
        <v>345</v>
      </c>
      <c r="C8" s="19">
        <f>'[1]1'!G14</f>
        <v>10706</v>
      </c>
      <c r="D8" s="92">
        <f t="shared" ref="D8:D38" si="0">SUM(B8:C8)</f>
        <v>11051</v>
      </c>
      <c r="E8" s="19">
        <f>'[1]1'!K14</f>
        <v>326</v>
      </c>
      <c r="F8" s="19">
        <f>'[1]1'!J14</f>
        <v>13234</v>
      </c>
      <c r="G8" s="93">
        <f t="shared" ref="G8:G38" si="1">SUM(E8:F8)</f>
        <v>13560</v>
      </c>
      <c r="H8" s="94">
        <f t="shared" ref="H8:H39" si="2">IF(SUM(D8,G8)=0,"",SUM(D8,G8))</f>
        <v>24611</v>
      </c>
    </row>
    <row r="9" spans="1:8" ht="15.75" x14ac:dyDescent="0.2">
      <c r="A9" s="18">
        <v>2</v>
      </c>
      <c r="B9" s="24">
        <f>'[1]2'!H14</f>
        <v>342</v>
      </c>
      <c r="C9" s="24">
        <f>'[1]2'!G14</f>
        <v>10107</v>
      </c>
      <c r="D9" s="95">
        <f t="shared" si="0"/>
        <v>10449</v>
      </c>
      <c r="E9" s="24">
        <f>'[1]2'!K14</f>
        <v>302</v>
      </c>
      <c r="F9" s="24">
        <f>'[1]2'!J14</f>
        <v>13100</v>
      </c>
      <c r="G9" s="93">
        <f t="shared" si="1"/>
        <v>13402</v>
      </c>
      <c r="H9" s="94">
        <f t="shared" si="2"/>
        <v>23851</v>
      </c>
    </row>
    <row r="10" spans="1:8" ht="15.75" x14ac:dyDescent="0.2">
      <c r="A10" s="18">
        <v>3</v>
      </c>
      <c r="B10" s="24">
        <f>'[1]3'!H14</f>
        <v>319</v>
      </c>
      <c r="C10" s="24">
        <f>'[1]3'!G14</f>
        <v>8698</v>
      </c>
      <c r="D10" s="95">
        <f t="shared" si="0"/>
        <v>9017</v>
      </c>
      <c r="E10" s="24">
        <f>'[1]3'!K14</f>
        <v>349</v>
      </c>
      <c r="F10" s="24">
        <f>'[1]3'!J14</f>
        <v>11023</v>
      </c>
      <c r="G10" s="93">
        <f t="shared" si="1"/>
        <v>11372</v>
      </c>
      <c r="H10" s="94">
        <f t="shared" si="2"/>
        <v>20389</v>
      </c>
    </row>
    <row r="11" spans="1:8" s="88" customFormat="1" ht="18" customHeight="1" x14ac:dyDescent="0.2">
      <c r="A11" s="18">
        <v>4</v>
      </c>
      <c r="B11" s="24">
        <f>'[1]4'!H14</f>
        <v>280</v>
      </c>
      <c r="C11" s="24">
        <f>'[1]4'!G14</f>
        <v>8784</v>
      </c>
      <c r="D11" s="95">
        <f t="shared" si="0"/>
        <v>9064</v>
      </c>
      <c r="E11" s="24">
        <f>'[1]4'!K14</f>
        <v>320</v>
      </c>
      <c r="F11" s="24">
        <f>'[1]4'!J14</f>
        <v>10028</v>
      </c>
      <c r="G11" s="93">
        <f t="shared" si="1"/>
        <v>10348</v>
      </c>
      <c r="H11" s="94">
        <f t="shared" si="2"/>
        <v>19412</v>
      </c>
    </row>
    <row r="12" spans="1:8" ht="17.25" customHeight="1" x14ac:dyDescent="0.2">
      <c r="A12" s="18">
        <v>5</v>
      </c>
      <c r="B12" s="24">
        <f>'[1]5'!H14</f>
        <v>243</v>
      </c>
      <c r="C12" s="24">
        <f>'[1]5'!G14</f>
        <v>8633</v>
      </c>
      <c r="D12" s="95">
        <f t="shared" si="0"/>
        <v>8876</v>
      </c>
      <c r="E12" s="24">
        <f>'[1]5'!K14</f>
        <v>456</v>
      </c>
      <c r="F12" s="24">
        <f>'[1]5'!J14</f>
        <v>9611</v>
      </c>
      <c r="G12" s="93">
        <f t="shared" si="1"/>
        <v>10067</v>
      </c>
      <c r="H12" s="94">
        <f t="shared" si="2"/>
        <v>18943</v>
      </c>
    </row>
    <row r="13" spans="1:8" ht="15.75" x14ac:dyDescent="0.2">
      <c r="A13" s="18">
        <v>6</v>
      </c>
      <c r="B13" s="24">
        <f>'[1]6'!H14</f>
        <v>296</v>
      </c>
      <c r="C13" s="24">
        <f>'[1]6'!G14</f>
        <v>9952</v>
      </c>
      <c r="D13" s="95">
        <f t="shared" si="0"/>
        <v>10248</v>
      </c>
      <c r="E13" s="24">
        <f>'[1]6'!K14</f>
        <v>367</v>
      </c>
      <c r="F13" s="24">
        <f>'[1]6'!J14</f>
        <v>9657</v>
      </c>
      <c r="G13" s="93">
        <f t="shared" si="1"/>
        <v>10024</v>
      </c>
      <c r="H13" s="94">
        <f t="shared" si="2"/>
        <v>20272</v>
      </c>
    </row>
    <row r="14" spans="1:8" ht="15.75" x14ac:dyDescent="0.2">
      <c r="A14" s="18">
        <v>7</v>
      </c>
      <c r="B14" s="24">
        <f>'[1]7'!H14</f>
        <v>240</v>
      </c>
      <c r="C14" s="24">
        <f>'[1]7'!G14</f>
        <v>10069</v>
      </c>
      <c r="D14" s="95">
        <f t="shared" si="0"/>
        <v>10309</v>
      </c>
      <c r="E14" s="24">
        <f>'[1]7'!K14</f>
        <v>457</v>
      </c>
      <c r="F14" s="24">
        <f>'[1]7'!J14</f>
        <v>10328</v>
      </c>
      <c r="G14" s="93">
        <f t="shared" si="1"/>
        <v>10785</v>
      </c>
      <c r="H14" s="94">
        <f t="shared" si="2"/>
        <v>21094</v>
      </c>
    </row>
    <row r="15" spans="1:8" ht="15.75" x14ac:dyDescent="0.2">
      <c r="A15" s="18">
        <v>8</v>
      </c>
      <c r="B15" s="24">
        <f>'[1]8'!H14</f>
        <v>327</v>
      </c>
      <c r="C15" s="24">
        <f>'[1]8'!G14</f>
        <v>10570</v>
      </c>
      <c r="D15" s="95">
        <f t="shared" si="0"/>
        <v>10897</v>
      </c>
      <c r="E15" s="24">
        <f>'[1]8'!K14</f>
        <v>364</v>
      </c>
      <c r="F15" s="24">
        <f>'[1]8'!J14</f>
        <v>10375</v>
      </c>
      <c r="G15" s="93">
        <f t="shared" si="1"/>
        <v>10739</v>
      </c>
      <c r="H15" s="94">
        <f t="shared" si="2"/>
        <v>21636</v>
      </c>
    </row>
    <row r="16" spans="1:8" ht="15.75" x14ac:dyDescent="0.2">
      <c r="A16" s="18">
        <v>9</v>
      </c>
      <c r="B16" s="24">
        <f>'[1]9'!H14</f>
        <v>382</v>
      </c>
      <c r="C16" s="24">
        <f>'[1]9'!G14</f>
        <v>10234</v>
      </c>
      <c r="D16" s="95">
        <f t="shared" si="0"/>
        <v>10616</v>
      </c>
      <c r="E16" s="24">
        <f>'[1]9'!K14</f>
        <v>286</v>
      </c>
      <c r="F16" s="24">
        <f>'[1]9'!J14</f>
        <v>11376</v>
      </c>
      <c r="G16" s="93">
        <f t="shared" si="1"/>
        <v>11662</v>
      </c>
      <c r="H16" s="94">
        <f t="shared" si="2"/>
        <v>22278</v>
      </c>
    </row>
    <row r="17" spans="1:8" s="99" customFormat="1" ht="15.75" x14ac:dyDescent="0.2">
      <c r="A17" s="34">
        <v>10</v>
      </c>
      <c r="B17" s="24">
        <f>'[1]10'!H14</f>
        <v>357</v>
      </c>
      <c r="C17" s="24">
        <f>'[1]10'!G14</f>
        <v>9741</v>
      </c>
      <c r="D17" s="96">
        <f t="shared" si="0"/>
        <v>10098</v>
      </c>
      <c r="E17" s="24">
        <f>'[1]10'!K14</f>
        <v>353</v>
      </c>
      <c r="F17" s="24">
        <f>'[1]10'!J14</f>
        <v>11083</v>
      </c>
      <c r="G17" s="97">
        <f t="shared" si="1"/>
        <v>11436</v>
      </c>
      <c r="H17" s="98">
        <f t="shared" si="2"/>
        <v>21534</v>
      </c>
    </row>
    <row r="18" spans="1:8" s="99" customFormat="1" ht="15.75" x14ac:dyDescent="0.2">
      <c r="A18" s="34">
        <v>11</v>
      </c>
      <c r="B18" s="24">
        <f>'[1]11'!H14</f>
        <v>351</v>
      </c>
      <c r="C18" s="24">
        <f>'[1]11'!G14</f>
        <v>8864</v>
      </c>
      <c r="D18" s="96">
        <f t="shared" si="0"/>
        <v>9215</v>
      </c>
      <c r="E18" s="24">
        <f>'[1]11'!K14</f>
        <v>283</v>
      </c>
      <c r="F18" s="24">
        <f>'[1]11'!J14</f>
        <v>9980</v>
      </c>
      <c r="G18" s="97">
        <f t="shared" si="1"/>
        <v>10263</v>
      </c>
      <c r="H18" s="98">
        <f t="shared" si="2"/>
        <v>19478</v>
      </c>
    </row>
    <row r="19" spans="1:8" s="100" customFormat="1" ht="15.75" x14ac:dyDescent="0.2">
      <c r="A19" s="34">
        <v>12</v>
      </c>
      <c r="B19" s="24">
        <f>'[1]12'!H14</f>
        <v>274</v>
      </c>
      <c r="C19" s="24">
        <f>'[1]12'!G14</f>
        <v>8215</v>
      </c>
      <c r="D19" s="96">
        <f t="shared" si="0"/>
        <v>8489</v>
      </c>
      <c r="E19" s="24">
        <f>'[1]12'!K14</f>
        <v>378</v>
      </c>
      <c r="F19" s="24">
        <f>'[1]12'!J14</f>
        <v>9813</v>
      </c>
      <c r="G19" s="97">
        <f t="shared" si="1"/>
        <v>10191</v>
      </c>
      <c r="H19" s="98">
        <f t="shared" si="2"/>
        <v>18680</v>
      </c>
    </row>
    <row r="20" spans="1:8" ht="15.75" x14ac:dyDescent="0.2">
      <c r="A20" s="18">
        <v>13</v>
      </c>
      <c r="B20" s="24">
        <f>'[1]13'!H14</f>
        <v>350</v>
      </c>
      <c r="C20" s="24">
        <f>'[1]13'!G14</f>
        <v>9244</v>
      </c>
      <c r="D20" s="95">
        <f t="shared" si="0"/>
        <v>9594</v>
      </c>
      <c r="E20" s="24">
        <f>'[1]13'!K14</f>
        <v>350</v>
      </c>
      <c r="F20" s="24">
        <f>'[1]13'!J14</f>
        <v>9809</v>
      </c>
      <c r="G20" s="93">
        <f t="shared" si="1"/>
        <v>10159</v>
      </c>
      <c r="H20" s="94">
        <f t="shared" si="2"/>
        <v>19753</v>
      </c>
    </row>
    <row r="21" spans="1:8" ht="15.75" x14ac:dyDescent="0.2">
      <c r="A21" s="18">
        <v>14</v>
      </c>
      <c r="B21" s="24">
        <f>'[1]14'!H14</f>
        <v>269</v>
      </c>
      <c r="C21" s="24">
        <f>'[1]14'!G14</f>
        <v>10104</v>
      </c>
      <c r="D21" s="95">
        <f t="shared" si="0"/>
        <v>10373</v>
      </c>
      <c r="E21" s="24">
        <f>'[1]14'!K14</f>
        <v>485</v>
      </c>
      <c r="F21" s="24">
        <f>'[1]14'!J14</f>
        <v>10189</v>
      </c>
      <c r="G21" s="93">
        <f t="shared" si="1"/>
        <v>10674</v>
      </c>
      <c r="H21" s="94">
        <f t="shared" si="2"/>
        <v>21047</v>
      </c>
    </row>
    <row r="22" spans="1:8" ht="15.75" x14ac:dyDescent="0.2">
      <c r="A22" s="18">
        <v>15</v>
      </c>
      <c r="B22" s="24">
        <f>'[1]15'!H14</f>
        <v>351</v>
      </c>
      <c r="C22" s="24">
        <f>'[1]15'!G14</f>
        <v>10164</v>
      </c>
      <c r="D22" s="95">
        <f t="shared" si="0"/>
        <v>10515</v>
      </c>
      <c r="E22" s="24">
        <f>'[1]15'!K14</f>
        <v>318</v>
      </c>
      <c r="F22" s="24">
        <f>'[1]15'!J14</f>
        <v>10008</v>
      </c>
      <c r="G22" s="93">
        <f t="shared" si="1"/>
        <v>10326</v>
      </c>
      <c r="H22" s="94">
        <f t="shared" si="2"/>
        <v>20841</v>
      </c>
    </row>
    <row r="23" spans="1:8" s="88" customFormat="1" ht="15.75" x14ac:dyDescent="0.2">
      <c r="A23" s="18">
        <v>16</v>
      </c>
      <c r="B23" s="24">
        <f>'[1]16'!H14</f>
        <v>335</v>
      </c>
      <c r="C23" s="24">
        <f>'[1]16'!G14</f>
        <v>9488</v>
      </c>
      <c r="D23" s="95">
        <f t="shared" si="0"/>
        <v>9823</v>
      </c>
      <c r="E23" s="24">
        <f>'[1]16'!K14</f>
        <v>250</v>
      </c>
      <c r="F23" s="24">
        <f>'[1]16'!J14</f>
        <v>10008</v>
      </c>
      <c r="G23" s="93">
        <f t="shared" si="1"/>
        <v>10258</v>
      </c>
      <c r="H23" s="94">
        <f t="shared" si="2"/>
        <v>20081</v>
      </c>
    </row>
    <row r="24" spans="1:8" s="99" customFormat="1" ht="15.75" x14ac:dyDescent="0.2">
      <c r="A24" s="34">
        <v>17</v>
      </c>
      <c r="B24" s="24">
        <f>'[1]17'!H14</f>
        <v>387</v>
      </c>
      <c r="C24" s="24">
        <f>'[1]17'!G14</f>
        <v>8396</v>
      </c>
      <c r="D24" s="96">
        <f t="shared" si="0"/>
        <v>8783</v>
      </c>
      <c r="E24" s="24">
        <f>'[1]17'!K14</f>
        <v>323</v>
      </c>
      <c r="F24" s="24">
        <f>'[1]17'!J14</f>
        <v>10864</v>
      </c>
      <c r="G24" s="97">
        <f t="shared" si="1"/>
        <v>11187</v>
      </c>
      <c r="H24" s="98">
        <f t="shared" si="2"/>
        <v>19970</v>
      </c>
    </row>
    <row r="25" spans="1:8" s="99" customFormat="1" ht="15.75" x14ac:dyDescent="0.2">
      <c r="A25" s="34">
        <v>18</v>
      </c>
      <c r="B25" s="24">
        <f>'[1]18'!H14</f>
        <v>352</v>
      </c>
      <c r="C25" s="24">
        <f>'[1]18'!G14</f>
        <v>8589</v>
      </c>
      <c r="D25" s="96">
        <f t="shared" si="0"/>
        <v>8941</v>
      </c>
      <c r="E25" s="24">
        <f>'[1]18'!K14</f>
        <v>288</v>
      </c>
      <c r="F25" s="24">
        <f>'[1]18'!J14</f>
        <v>9640</v>
      </c>
      <c r="G25" s="97">
        <f t="shared" si="1"/>
        <v>9928</v>
      </c>
      <c r="H25" s="98">
        <f t="shared" si="2"/>
        <v>18869</v>
      </c>
    </row>
    <row r="26" spans="1:8" s="99" customFormat="1" ht="15.75" x14ac:dyDescent="0.2">
      <c r="A26" s="34">
        <v>19</v>
      </c>
      <c r="B26" s="24">
        <f>'[1]19'!H14</f>
        <v>290</v>
      </c>
      <c r="C26" s="24">
        <f>'[1]19'!G14</f>
        <v>8456</v>
      </c>
      <c r="D26" s="96">
        <f t="shared" si="0"/>
        <v>8746</v>
      </c>
      <c r="E26" s="24">
        <f>'[1]19'!K14</f>
        <v>337</v>
      </c>
      <c r="F26" s="24">
        <f>'[1]19'!J14</f>
        <v>8771</v>
      </c>
      <c r="G26" s="97">
        <f t="shared" si="1"/>
        <v>9108</v>
      </c>
      <c r="H26" s="98">
        <f t="shared" si="2"/>
        <v>17854</v>
      </c>
    </row>
    <row r="27" spans="1:8" ht="15.75" x14ac:dyDescent="0.2">
      <c r="A27" s="18">
        <v>20</v>
      </c>
      <c r="B27" s="24">
        <f>'[1]20'!H14</f>
        <v>344</v>
      </c>
      <c r="C27" s="24">
        <f>'[1]20'!G14</f>
        <v>11101</v>
      </c>
      <c r="D27" s="95">
        <f t="shared" si="0"/>
        <v>11445</v>
      </c>
      <c r="E27" s="24">
        <f>'[1]20'!K14</f>
        <v>421</v>
      </c>
      <c r="F27" s="24">
        <f>'[1]20'!J14</f>
        <v>9232</v>
      </c>
      <c r="G27" s="93">
        <f t="shared" si="1"/>
        <v>9653</v>
      </c>
      <c r="H27" s="94">
        <f t="shared" si="2"/>
        <v>21098</v>
      </c>
    </row>
    <row r="28" spans="1:8" ht="15.75" x14ac:dyDescent="0.2">
      <c r="A28" s="18">
        <v>21</v>
      </c>
      <c r="B28" s="24">
        <f>'[1]21'!H14</f>
        <v>232</v>
      </c>
      <c r="C28" s="24">
        <f>'[1]21'!G14</f>
        <v>11528</v>
      </c>
      <c r="D28" s="95">
        <f t="shared" si="0"/>
        <v>11760</v>
      </c>
      <c r="E28" s="24">
        <f>'[1]21'!K14</f>
        <v>389</v>
      </c>
      <c r="F28" s="24">
        <f>'[1]21'!J14</f>
        <v>9782</v>
      </c>
      <c r="G28" s="93">
        <f t="shared" si="1"/>
        <v>10171</v>
      </c>
      <c r="H28" s="94">
        <f t="shared" si="2"/>
        <v>21931</v>
      </c>
    </row>
    <row r="29" spans="1:8" ht="15.75" x14ac:dyDescent="0.2">
      <c r="A29" s="18">
        <v>22</v>
      </c>
      <c r="B29" s="24">
        <f>'[1]22'!H14</f>
        <v>356</v>
      </c>
      <c r="C29" s="24">
        <f>'[1]22'!G14</f>
        <v>11444</v>
      </c>
      <c r="D29" s="95">
        <f t="shared" si="0"/>
        <v>11800</v>
      </c>
      <c r="E29" s="24">
        <f>'[1]22'!K14</f>
        <v>543</v>
      </c>
      <c r="F29" s="24">
        <f>'[1]22'!J14</f>
        <v>10304</v>
      </c>
      <c r="G29" s="93">
        <f t="shared" si="1"/>
        <v>10847</v>
      </c>
      <c r="H29" s="94">
        <f t="shared" si="2"/>
        <v>22647</v>
      </c>
    </row>
    <row r="30" spans="1:8" s="103" customFormat="1" ht="15.75" x14ac:dyDescent="0.25">
      <c r="A30" s="42">
        <v>23</v>
      </c>
      <c r="B30" s="24">
        <f>'[1]23'!H14</f>
        <v>333</v>
      </c>
      <c r="C30" s="24">
        <f>'[1]23'!G14</f>
        <v>10029</v>
      </c>
      <c r="D30" s="101">
        <f t="shared" si="0"/>
        <v>10362</v>
      </c>
      <c r="E30" s="24">
        <f>'[1]23'!K14</f>
        <v>284</v>
      </c>
      <c r="F30" s="24">
        <f>'[1]23'!J14</f>
        <v>12475</v>
      </c>
      <c r="G30" s="93">
        <f t="shared" si="1"/>
        <v>12759</v>
      </c>
      <c r="H30" s="102">
        <f t="shared" si="2"/>
        <v>23121</v>
      </c>
    </row>
    <row r="31" spans="1:8" ht="15.75" x14ac:dyDescent="0.2">
      <c r="A31" s="18">
        <v>24</v>
      </c>
      <c r="B31" s="24">
        <f>'[1]24'!H14</f>
        <v>398</v>
      </c>
      <c r="C31" s="24">
        <f>'[1]24'!G14</f>
        <v>8614</v>
      </c>
      <c r="D31" s="95">
        <f t="shared" si="0"/>
        <v>9012</v>
      </c>
      <c r="E31" s="24">
        <f>'[1]24'!K14</f>
        <v>327</v>
      </c>
      <c r="F31" s="24">
        <f>'[1]24'!J14</f>
        <v>11270</v>
      </c>
      <c r="G31" s="93">
        <f t="shared" si="1"/>
        <v>11597</v>
      </c>
      <c r="H31" s="94">
        <f t="shared" si="2"/>
        <v>20609</v>
      </c>
    </row>
    <row r="32" spans="1:8" ht="15.75" x14ac:dyDescent="0.2">
      <c r="A32" s="18">
        <v>25</v>
      </c>
      <c r="B32" s="24">
        <f>'[1]25'!H14</f>
        <v>401</v>
      </c>
      <c r="C32" s="24">
        <f>'[1]25'!G14</f>
        <v>8544</v>
      </c>
      <c r="D32" s="95">
        <f t="shared" si="0"/>
        <v>8945</v>
      </c>
      <c r="E32" s="24">
        <f>'[1]25'!K14</f>
        <v>354</v>
      </c>
      <c r="F32" s="24">
        <f>'[1]25'!J14</f>
        <v>10481</v>
      </c>
      <c r="G32" s="93">
        <f t="shared" si="1"/>
        <v>10835</v>
      </c>
      <c r="H32" s="94">
        <f t="shared" si="2"/>
        <v>19780</v>
      </c>
    </row>
    <row r="33" spans="1:11" ht="15.75" x14ac:dyDescent="0.2">
      <c r="A33" s="18">
        <v>26</v>
      </c>
      <c r="B33" s="24">
        <f>'[1]26'!H14</f>
        <v>292</v>
      </c>
      <c r="C33" s="24">
        <f>'[1]26'!G14</f>
        <v>8872</v>
      </c>
      <c r="D33" s="95">
        <f t="shared" si="0"/>
        <v>9164</v>
      </c>
      <c r="E33" s="24">
        <f>'[1]26'!K14</f>
        <v>326</v>
      </c>
      <c r="F33" s="24">
        <f>'[1]26'!J14</f>
        <v>9998</v>
      </c>
      <c r="G33" s="93">
        <f t="shared" si="1"/>
        <v>10324</v>
      </c>
      <c r="H33" s="94">
        <f t="shared" si="2"/>
        <v>19488</v>
      </c>
    </row>
    <row r="34" spans="1:11" ht="15.75" x14ac:dyDescent="0.2">
      <c r="A34" s="18">
        <v>27</v>
      </c>
      <c r="B34" s="24">
        <f>'[1]27'!H14</f>
        <v>387</v>
      </c>
      <c r="C34" s="24">
        <f>'[1]27'!G14</f>
        <v>10728</v>
      </c>
      <c r="D34" s="95">
        <f t="shared" si="0"/>
        <v>11115</v>
      </c>
      <c r="E34" s="24">
        <f>'[1]27'!K14</f>
        <v>499</v>
      </c>
      <c r="F34" s="24">
        <f>'[1]27'!J14</f>
        <v>9417</v>
      </c>
      <c r="G34" s="93">
        <f t="shared" si="1"/>
        <v>9916</v>
      </c>
      <c r="H34" s="94">
        <f t="shared" si="2"/>
        <v>21031</v>
      </c>
    </row>
    <row r="35" spans="1:11" ht="16.5" customHeight="1" x14ac:dyDescent="0.2">
      <c r="A35" s="18">
        <v>28</v>
      </c>
      <c r="B35" s="24">
        <f>'[1]28'!H14</f>
        <v>388</v>
      </c>
      <c r="C35" s="24">
        <f>'[1]28'!G14</f>
        <v>11280</v>
      </c>
      <c r="D35" s="95">
        <f t="shared" si="0"/>
        <v>11668</v>
      </c>
      <c r="E35" s="24">
        <f>'[1]28'!K14</f>
        <v>520</v>
      </c>
      <c r="F35" s="24">
        <f>'[1]28'!J14</f>
        <v>9014</v>
      </c>
      <c r="G35" s="93">
        <f t="shared" si="1"/>
        <v>9534</v>
      </c>
      <c r="H35" s="94">
        <f t="shared" si="2"/>
        <v>21202</v>
      </c>
    </row>
    <row r="36" spans="1:11" ht="15.75" x14ac:dyDescent="0.2">
      <c r="A36" s="18">
        <v>29</v>
      </c>
      <c r="B36" s="24">
        <f>'[1]29'!H14</f>
        <v>351</v>
      </c>
      <c r="C36" s="24">
        <f>'[1]29'!G14</f>
        <v>12577</v>
      </c>
      <c r="D36" s="95">
        <f t="shared" si="0"/>
        <v>12928</v>
      </c>
      <c r="E36" s="24">
        <f>'[1]29'!K14</f>
        <v>367</v>
      </c>
      <c r="F36" s="24">
        <f>'[1]29'!J14</f>
        <v>9863</v>
      </c>
      <c r="G36" s="93">
        <f t="shared" si="1"/>
        <v>10230</v>
      </c>
      <c r="H36" s="94">
        <f t="shared" si="2"/>
        <v>23158</v>
      </c>
    </row>
    <row r="37" spans="1:11" s="107" customFormat="1" ht="15.75" x14ac:dyDescent="0.25">
      <c r="A37" s="46">
        <v>30</v>
      </c>
      <c r="B37" s="24">
        <f>'[1]30'!H14</f>
        <v>472</v>
      </c>
      <c r="C37" s="24">
        <f>'[1]30'!G14</f>
        <v>13799</v>
      </c>
      <c r="D37" s="104">
        <f t="shared" si="0"/>
        <v>14271</v>
      </c>
      <c r="E37" s="24">
        <f>'[1]30'!K14</f>
        <v>304</v>
      </c>
      <c r="F37" s="24">
        <f>'[1]30'!J14</f>
        <v>11565</v>
      </c>
      <c r="G37" s="105">
        <f t="shared" si="1"/>
        <v>11869</v>
      </c>
      <c r="H37" s="106">
        <f t="shared" si="2"/>
        <v>26140</v>
      </c>
    </row>
    <row r="38" spans="1:11" ht="15.75" x14ac:dyDescent="0.2">
      <c r="A38" s="18">
        <v>31</v>
      </c>
      <c r="B38" s="24">
        <f>'[1]31'!H14</f>
        <v>0</v>
      </c>
      <c r="C38" s="24">
        <f>'[1]31'!G14</f>
        <v>0</v>
      </c>
      <c r="D38" s="95">
        <f t="shared" si="0"/>
        <v>0</v>
      </c>
      <c r="E38" s="24">
        <f>'[1]31'!K14</f>
        <v>0</v>
      </c>
      <c r="F38" s="24">
        <f>'[1]31'!J14</f>
        <v>0</v>
      </c>
      <c r="G38" s="93">
        <f t="shared" si="1"/>
        <v>0</v>
      </c>
      <c r="H38" s="94" t="str">
        <f t="shared" si="2"/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10044</v>
      </c>
      <c r="C40" s="57">
        <f>SUM(C8:C38)</f>
        <v>297530</v>
      </c>
      <c r="D40" s="57">
        <f>SUM(B40:C40)</f>
        <v>307574</v>
      </c>
      <c r="E40" s="57">
        <f>SUM(E8:E38)</f>
        <v>10926</v>
      </c>
      <c r="F40" s="57">
        <f>SUM(F8:F38)</f>
        <v>312298</v>
      </c>
      <c r="G40" s="57">
        <f>SUM(E40:F40)</f>
        <v>323224</v>
      </c>
      <c r="H40" s="57">
        <f>SUM(D40,G40)</f>
        <v>630798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9917.6666666666661</v>
      </c>
      <c r="C46" s="73" t="s">
        <v>12</v>
      </c>
      <c r="D46" s="66"/>
      <c r="E46" s="67"/>
      <c r="F46" s="68"/>
      <c r="G46" s="68"/>
      <c r="H46" s="68"/>
    </row>
    <row r="47" spans="1:11" ht="15.75" x14ac:dyDescent="0.25">
      <c r="A47" s="71" t="s">
        <v>13</v>
      </c>
      <c r="B47" s="72">
        <f>SUM(F40/(COUNTIF(B8:B38,"&gt;0")))</f>
        <v>10409.933333333332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26" activePane="bottomLeft" state="frozen"/>
      <selection activeCell="B23" sqref="B23:H23"/>
      <selection pane="bottomLeft" activeCell="B23" sqref="B23:H23"/>
    </sheetView>
  </sheetViews>
  <sheetFormatPr defaultColWidth="9.125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20</v>
      </c>
      <c r="D2" s="4" t="str">
        <f>'[1]รวม 5 ทอ.'!D2</f>
        <v>เดือน กันยายน 2561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'[1]1'!H16</f>
        <v>340</v>
      </c>
      <c r="C8" s="19">
        <f>'[1]1'!G16</f>
        <v>356</v>
      </c>
      <c r="D8" s="92">
        <f t="shared" ref="D8:D38" si="0">SUM(B8:C8)</f>
        <v>696</v>
      </c>
      <c r="E8" s="19">
        <f>'[1]1'!K16</f>
        <v>79</v>
      </c>
      <c r="F8" s="19">
        <f>'[1]1'!J16</f>
        <v>315</v>
      </c>
      <c r="G8" s="93">
        <f t="shared" ref="G8:G38" si="1">SUM(E8:F8)</f>
        <v>394</v>
      </c>
      <c r="H8" s="94">
        <f t="shared" ref="H8:H36" si="2">IF(SUM(D8,G8)=0,"",SUM(D8,G8))</f>
        <v>1090</v>
      </c>
    </row>
    <row r="9" spans="1:8" ht="15.75" x14ac:dyDescent="0.2">
      <c r="A9" s="18">
        <v>2</v>
      </c>
      <c r="B9" s="24">
        <f>'[1]2'!H16</f>
        <v>693</v>
      </c>
      <c r="C9" s="24">
        <f>'[1]2'!G16</f>
        <v>360</v>
      </c>
      <c r="D9" s="95">
        <f t="shared" si="0"/>
        <v>1053</v>
      </c>
      <c r="E9" s="24">
        <f>'[1]2'!K16</f>
        <v>60</v>
      </c>
      <c r="F9" s="24">
        <f>'[1]2'!J16</f>
        <v>558</v>
      </c>
      <c r="G9" s="93">
        <f t="shared" si="1"/>
        <v>618</v>
      </c>
      <c r="H9" s="94">
        <f t="shared" si="2"/>
        <v>1671</v>
      </c>
    </row>
    <row r="10" spans="1:8" ht="15.75" x14ac:dyDescent="0.2">
      <c r="A10" s="18">
        <v>3</v>
      </c>
      <c r="B10" s="24">
        <f>'[1]3'!H16</f>
        <v>667</v>
      </c>
      <c r="C10" s="24">
        <f>'[1]3'!G16</f>
        <v>484</v>
      </c>
      <c r="D10" s="95">
        <f t="shared" si="0"/>
        <v>1151</v>
      </c>
      <c r="E10" s="24">
        <f>'[1]3'!K16</f>
        <v>141</v>
      </c>
      <c r="F10" s="24">
        <f>'[1]3'!J16</f>
        <v>454</v>
      </c>
      <c r="G10" s="93">
        <f t="shared" si="1"/>
        <v>595</v>
      </c>
      <c r="H10" s="94">
        <f t="shared" si="2"/>
        <v>1746</v>
      </c>
    </row>
    <row r="11" spans="1:8" s="88" customFormat="1" ht="16.5" customHeight="1" x14ac:dyDescent="0.2">
      <c r="A11" s="18">
        <v>4</v>
      </c>
      <c r="B11" s="24">
        <f>'[1]4'!H16</f>
        <v>633</v>
      </c>
      <c r="C11" s="24">
        <f>'[1]4'!G16</f>
        <v>206</v>
      </c>
      <c r="D11" s="95">
        <f t="shared" si="0"/>
        <v>839</v>
      </c>
      <c r="E11" s="24">
        <f>'[1]4'!K16</f>
        <v>69</v>
      </c>
      <c r="F11" s="24">
        <f>'[1]4'!J16</f>
        <v>245</v>
      </c>
      <c r="G11" s="93">
        <f t="shared" si="1"/>
        <v>314</v>
      </c>
      <c r="H11" s="94">
        <f t="shared" si="2"/>
        <v>1153</v>
      </c>
    </row>
    <row r="12" spans="1:8" ht="16.5" customHeight="1" x14ac:dyDescent="0.2">
      <c r="A12" s="18">
        <v>5</v>
      </c>
      <c r="B12" s="24">
        <f>'[1]5'!H16</f>
        <v>162</v>
      </c>
      <c r="C12" s="24">
        <f>'[1]5'!G16</f>
        <v>339</v>
      </c>
      <c r="D12" s="95">
        <f t="shared" si="0"/>
        <v>501</v>
      </c>
      <c r="E12" s="24">
        <f>'[1]5'!K16</f>
        <v>108</v>
      </c>
      <c r="F12" s="24">
        <f>'[1]5'!J16</f>
        <v>406</v>
      </c>
      <c r="G12" s="93">
        <f t="shared" si="1"/>
        <v>514</v>
      </c>
      <c r="H12" s="94">
        <f t="shared" si="2"/>
        <v>1015</v>
      </c>
    </row>
    <row r="13" spans="1:8" ht="15.75" x14ac:dyDescent="0.2">
      <c r="A13" s="18">
        <v>6</v>
      </c>
      <c r="B13" s="24">
        <f>'[1]6'!H16</f>
        <v>417</v>
      </c>
      <c r="C13" s="24">
        <f>'[1]6'!G16</f>
        <v>331</v>
      </c>
      <c r="D13" s="95">
        <f t="shared" si="0"/>
        <v>748</v>
      </c>
      <c r="E13" s="24">
        <f>'[1]6'!K16</f>
        <v>92</v>
      </c>
      <c r="F13" s="24">
        <f>'[1]6'!J16</f>
        <v>302</v>
      </c>
      <c r="G13" s="93">
        <f t="shared" si="1"/>
        <v>394</v>
      </c>
      <c r="H13" s="94">
        <f t="shared" si="2"/>
        <v>1142</v>
      </c>
    </row>
    <row r="14" spans="1:8" ht="15.75" x14ac:dyDescent="0.2">
      <c r="A14" s="18">
        <v>7</v>
      </c>
      <c r="B14" s="24">
        <f>'[1]7'!H16</f>
        <v>86</v>
      </c>
      <c r="C14" s="24">
        <f>'[1]7'!G16</f>
        <v>531</v>
      </c>
      <c r="D14" s="95">
        <f t="shared" si="0"/>
        <v>617</v>
      </c>
      <c r="E14" s="24">
        <f>'[1]7'!K16</f>
        <v>104</v>
      </c>
      <c r="F14" s="24">
        <f>'[1]7'!J16</f>
        <v>431</v>
      </c>
      <c r="G14" s="93">
        <f t="shared" si="1"/>
        <v>535</v>
      </c>
      <c r="H14" s="94">
        <f t="shared" si="2"/>
        <v>1152</v>
      </c>
    </row>
    <row r="15" spans="1:8" ht="15.75" x14ac:dyDescent="0.2">
      <c r="A15" s="18">
        <v>8</v>
      </c>
      <c r="B15" s="24">
        <f>'[1]8'!H16</f>
        <v>42</v>
      </c>
      <c r="C15" s="24">
        <f>'[1]8'!G16</f>
        <v>330</v>
      </c>
      <c r="D15" s="95">
        <f t="shared" si="0"/>
        <v>372</v>
      </c>
      <c r="E15" s="24">
        <f>'[1]8'!K16</f>
        <v>48</v>
      </c>
      <c r="F15" s="24">
        <f>'[1]8'!J16</f>
        <v>382</v>
      </c>
      <c r="G15" s="93">
        <f t="shared" si="1"/>
        <v>430</v>
      </c>
      <c r="H15" s="94">
        <f t="shared" si="2"/>
        <v>802</v>
      </c>
    </row>
    <row r="16" spans="1:8" ht="15.75" x14ac:dyDescent="0.2">
      <c r="A16" s="18">
        <v>9</v>
      </c>
      <c r="B16" s="24">
        <f>'[1]9'!H16</f>
        <v>50</v>
      </c>
      <c r="C16" s="24">
        <f>'[1]9'!G16</f>
        <v>395</v>
      </c>
      <c r="D16" s="95">
        <f t="shared" si="0"/>
        <v>445</v>
      </c>
      <c r="E16" s="24">
        <f>'[1]9'!K16</f>
        <v>56</v>
      </c>
      <c r="F16" s="24">
        <f>'[1]9'!J16</f>
        <v>379</v>
      </c>
      <c r="G16" s="93">
        <f t="shared" si="1"/>
        <v>435</v>
      </c>
      <c r="H16" s="94">
        <f t="shared" si="2"/>
        <v>880</v>
      </c>
    </row>
    <row r="17" spans="1:8" s="99" customFormat="1" ht="15.75" x14ac:dyDescent="0.2">
      <c r="A17" s="34">
        <v>10</v>
      </c>
      <c r="B17" s="24">
        <f>'[1]10'!H16</f>
        <v>81</v>
      </c>
      <c r="C17" s="24">
        <f>'[1]10'!G16</f>
        <v>482</v>
      </c>
      <c r="D17" s="96">
        <f t="shared" si="0"/>
        <v>563</v>
      </c>
      <c r="E17" s="24">
        <f>'[1]10'!K16</f>
        <v>96</v>
      </c>
      <c r="F17" s="24">
        <f>'[1]10'!J16</f>
        <v>473</v>
      </c>
      <c r="G17" s="97">
        <f t="shared" si="1"/>
        <v>569</v>
      </c>
      <c r="H17" s="98">
        <f t="shared" si="2"/>
        <v>1132</v>
      </c>
    </row>
    <row r="18" spans="1:8" s="99" customFormat="1" ht="15.75" x14ac:dyDescent="0.2">
      <c r="A18" s="34">
        <v>11</v>
      </c>
      <c r="B18" s="24">
        <f>'[1]11'!H16</f>
        <v>38</v>
      </c>
      <c r="C18" s="24">
        <f>'[1]11'!G16</f>
        <v>277</v>
      </c>
      <c r="D18" s="96">
        <f t="shared" si="0"/>
        <v>315</v>
      </c>
      <c r="E18" s="24">
        <f>'[1]11'!K16</f>
        <v>22</v>
      </c>
      <c r="F18" s="24">
        <f>'[1]11'!J16</f>
        <v>290</v>
      </c>
      <c r="G18" s="97">
        <f t="shared" si="1"/>
        <v>312</v>
      </c>
      <c r="H18" s="98">
        <f t="shared" si="2"/>
        <v>627</v>
      </c>
    </row>
    <row r="19" spans="1:8" s="100" customFormat="1" ht="15.75" x14ac:dyDescent="0.2">
      <c r="A19" s="34">
        <v>12</v>
      </c>
      <c r="B19" s="24">
        <f>'[1]12'!H16</f>
        <v>72</v>
      </c>
      <c r="C19" s="24">
        <f>'[1]12'!G16</f>
        <v>452</v>
      </c>
      <c r="D19" s="96">
        <f t="shared" si="0"/>
        <v>524</v>
      </c>
      <c r="E19" s="24">
        <f>'[1]12'!K16</f>
        <v>94</v>
      </c>
      <c r="F19" s="24">
        <f>'[1]12'!J16</f>
        <v>419</v>
      </c>
      <c r="G19" s="97">
        <f t="shared" si="1"/>
        <v>513</v>
      </c>
      <c r="H19" s="98">
        <f t="shared" si="2"/>
        <v>1037</v>
      </c>
    </row>
    <row r="20" spans="1:8" ht="15.75" x14ac:dyDescent="0.2">
      <c r="A20" s="18">
        <v>13</v>
      </c>
      <c r="B20" s="24">
        <f>'[1]13'!H16</f>
        <v>47</v>
      </c>
      <c r="C20" s="24">
        <f>'[1]13'!G16</f>
        <v>413</v>
      </c>
      <c r="D20" s="95">
        <f t="shared" si="0"/>
        <v>460</v>
      </c>
      <c r="E20" s="24">
        <f>'[1]13'!K16</f>
        <v>133</v>
      </c>
      <c r="F20" s="24">
        <f>'[1]13'!J16</f>
        <v>358</v>
      </c>
      <c r="G20" s="93">
        <f t="shared" si="1"/>
        <v>491</v>
      </c>
      <c r="H20" s="94">
        <f t="shared" si="2"/>
        <v>951</v>
      </c>
    </row>
    <row r="21" spans="1:8" ht="15.75" x14ac:dyDescent="0.2">
      <c r="A21" s="18">
        <v>14</v>
      </c>
      <c r="B21" s="24">
        <f>'[1]14'!H16</f>
        <v>65</v>
      </c>
      <c r="C21" s="24">
        <f>'[1]14'!G16</f>
        <v>588</v>
      </c>
      <c r="D21" s="95">
        <f t="shared" si="0"/>
        <v>653</v>
      </c>
      <c r="E21" s="24">
        <f>'[1]14'!K16</f>
        <v>95</v>
      </c>
      <c r="F21" s="24">
        <f>'[1]14'!J16</f>
        <v>474</v>
      </c>
      <c r="G21" s="93">
        <f t="shared" si="1"/>
        <v>569</v>
      </c>
      <c r="H21" s="94">
        <f t="shared" si="2"/>
        <v>1222</v>
      </c>
    </row>
    <row r="22" spans="1:8" ht="15.75" x14ac:dyDescent="0.2">
      <c r="A22" s="18">
        <v>15</v>
      </c>
      <c r="B22" s="24">
        <f>'[1]15'!H16</f>
        <v>82</v>
      </c>
      <c r="C22" s="24">
        <f>'[1]15'!G16</f>
        <v>328</v>
      </c>
      <c r="D22" s="95">
        <f t="shared" si="0"/>
        <v>410</v>
      </c>
      <c r="E22" s="24">
        <f>'[1]15'!K16</f>
        <v>60</v>
      </c>
      <c r="F22" s="24">
        <f>'[1]15'!J16</f>
        <v>289</v>
      </c>
      <c r="G22" s="93">
        <f t="shared" si="1"/>
        <v>349</v>
      </c>
      <c r="H22" s="94">
        <f t="shared" si="2"/>
        <v>759</v>
      </c>
    </row>
    <row r="23" spans="1:8" s="88" customFormat="1" ht="15.75" x14ac:dyDescent="0.2">
      <c r="A23" s="18">
        <v>16</v>
      </c>
      <c r="B23" s="24">
        <f>'[1]16'!H16</f>
        <v>56</v>
      </c>
      <c r="C23" s="24">
        <f>'[1]16'!G16</f>
        <v>430</v>
      </c>
      <c r="D23" s="95">
        <f t="shared" si="0"/>
        <v>486</v>
      </c>
      <c r="E23" s="24">
        <f>'[1]16'!K16</f>
        <v>46</v>
      </c>
      <c r="F23" s="24">
        <f>'[1]16'!J16</f>
        <v>491</v>
      </c>
      <c r="G23" s="93">
        <f t="shared" si="1"/>
        <v>537</v>
      </c>
      <c r="H23" s="94">
        <f t="shared" si="2"/>
        <v>1023</v>
      </c>
    </row>
    <row r="24" spans="1:8" s="99" customFormat="1" ht="15.75" x14ac:dyDescent="0.2">
      <c r="A24" s="34">
        <v>17</v>
      </c>
      <c r="B24" s="24">
        <f>'[1]17'!H16</f>
        <v>105</v>
      </c>
      <c r="C24" s="24">
        <f>'[1]17'!G16</f>
        <v>414</v>
      </c>
      <c r="D24" s="96">
        <f t="shared" si="0"/>
        <v>519</v>
      </c>
      <c r="E24" s="24">
        <f>'[1]17'!K16</f>
        <v>77</v>
      </c>
      <c r="F24" s="24">
        <f>'[1]17'!J16</f>
        <v>574</v>
      </c>
      <c r="G24" s="97">
        <f t="shared" si="1"/>
        <v>651</v>
      </c>
      <c r="H24" s="98">
        <f t="shared" si="2"/>
        <v>1170</v>
      </c>
    </row>
    <row r="25" spans="1:8" s="99" customFormat="1" ht="15.75" x14ac:dyDescent="0.2">
      <c r="A25" s="34">
        <v>18</v>
      </c>
      <c r="B25" s="24">
        <f>'[1]18'!H16</f>
        <v>34</v>
      </c>
      <c r="C25" s="24">
        <f>'[1]18'!G16</f>
        <v>255</v>
      </c>
      <c r="D25" s="96">
        <f t="shared" si="0"/>
        <v>289</v>
      </c>
      <c r="E25" s="24">
        <f>'[1]18'!K16</f>
        <v>66</v>
      </c>
      <c r="F25" s="24">
        <f>'[1]18'!J16</f>
        <v>284</v>
      </c>
      <c r="G25" s="97">
        <f t="shared" si="1"/>
        <v>350</v>
      </c>
      <c r="H25" s="98">
        <f t="shared" si="2"/>
        <v>639</v>
      </c>
    </row>
    <row r="26" spans="1:8" s="99" customFormat="1" ht="15.75" x14ac:dyDescent="0.2">
      <c r="A26" s="34">
        <v>19</v>
      </c>
      <c r="B26" s="24">
        <f>'[1]19'!H16</f>
        <v>381</v>
      </c>
      <c r="C26" s="24">
        <f>'[1]19'!G16</f>
        <v>429</v>
      </c>
      <c r="D26" s="96">
        <f t="shared" si="0"/>
        <v>810</v>
      </c>
      <c r="E26" s="24">
        <f>'[1]19'!K16</f>
        <v>79</v>
      </c>
      <c r="F26" s="24">
        <f>'[1]19'!J16</f>
        <v>449</v>
      </c>
      <c r="G26" s="97">
        <f t="shared" si="1"/>
        <v>528</v>
      </c>
      <c r="H26" s="98">
        <f t="shared" si="2"/>
        <v>1338</v>
      </c>
    </row>
    <row r="27" spans="1:8" ht="15.75" x14ac:dyDescent="0.2">
      <c r="A27" s="18">
        <v>20</v>
      </c>
      <c r="B27" s="24">
        <f>'[1]20'!H16</f>
        <v>73</v>
      </c>
      <c r="C27" s="24">
        <f>'[1]20'!G16</f>
        <v>361</v>
      </c>
      <c r="D27" s="95">
        <f t="shared" si="0"/>
        <v>434</v>
      </c>
      <c r="E27" s="24">
        <f>'[1]20'!K16</f>
        <v>80</v>
      </c>
      <c r="F27" s="24">
        <f>'[1]20'!J16</f>
        <v>325</v>
      </c>
      <c r="G27" s="93">
        <f t="shared" si="1"/>
        <v>405</v>
      </c>
      <c r="H27" s="94">
        <f t="shared" si="2"/>
        <v>839</v>
      </c>
    </row>
    <row r="28" spans="1:8" ht="15.75" x14ac:dyDescent="0.2">
      <c r="A28" s="18">
        <v>21</v>
      </c>
      <c r="B28" s="24">
        <f>'[1]21'!H16</f>
        <v>78</v>
      </c>
      <c r="C28" s="24">
        <f>'[1]21'!G16</f>
        <v>649</v>
      </c>
      <c r="D28" s="95">
        <f t="shared" si="0"/>
        <v>727</v>
      </c>
      <c r="E28" s="24">
        <f>'[1]21'!K16</f>
        <v>132</v>
      </c>
      <c r="F28" s="24">
        <f>'[1]21'!J16</f>
        <v>377</v>
      </c>
      <c r="G28" s="93">
        <f t="shared" si="1"/>
        <v>509</v>
      </c>
      <c r="H28" s="94">
        <f t="shared" si="2"/>
        <v>1236</v>
      </c>
    </row>
    <row r="29" spans="1:8" ht="15.75" x14ac:dyDescent="0.2">
      <c r="A29" s="18">
        <v>22</v>
      </c>
      <c r="B29" s="24">
        <f>'[1]22'!H16</f>
        <v>53</v>
      </c>
      <c r="C29" s="24">
        <f>'[1]22'!G16</f>
        <v>365</v>
      </c>
      <c r="D29" s="95">
        <f t="shared" si="0"/>
        <v>418</v>
      </c>
      <c r="E29" s="24">
        <f>'[1]22'!K16</f>
        <v>65</v>
      </c>
      <c r="F29" s="24">
        <f>'[1]22'!J16</f>
        <v>337</v>
      </c>
      <c r="G29" s="93">
        <f t="shared" si="1"/>
        <v>402</v>
      </c>
      <c r="H29" s="94">
        <f t="shared" si="2"/>
        <v>820</v>
      </c>
    </row>
    <row r="30" spans="1:8" s="103" customFormat="1" ht="15.75" x14ac:dyDescent="0.25">
      <c r="A30" s="42">
        <v>23</v>
      </c>
      <c r="B30" s="24">
        <f>'[1]23'!H16</f>
        <v>94</v>
      </c>
      <c r="C30" s="24">
        <f>'[1]23'!G16</f>
        <v>319</v>
      </c>
      <c r="D30" s="101">
        <f t="shared" si="0"/>
        <v>413</v>
      </c>
      <c r="E30" s="24">
        <f>'[1]23'!K16</f>
        <v>41</v>
      </c>
      <c r="F30" s="24">
        <f>'[1]23'!J16</f>
        <v>526</v>
      </c>
      <c r="G30" s="93">
        <f t="shared" si="1"/>
        <v>567</v>
      </c>
      <c r="H30" s="102">
        <f t="shared" si="2"/>
        <v>980</v>
      </c>
    </row>
    <row r="31" spans="1:8" ht="15.75" x14ac:dyDescent="0.2">
      <c r="A31" s="18">
        <v>24</v>
      </c>
      <c r="B31" s="24">
        <f>'[1]24'!H16</f>
        <v>98</v>
      </c>
      <c r="C31" s="24">
        <f>'[1]24'!G16</f>
        <v>482</v>
      </c>
      <c r="D31" s="95">
        <f t="shared" si="0"/>
        <v>580</v>
      </c>
      <c r="E31" s="24">
        <f>'[1]24'!K16</f>
        <v>76</v>
      </c>
      <c r="F31" s="24">
        <f>'[1]24'!J16</f>
        <v>551</v>
      </c>
      <c r="G31" s="93">
        <f t="shared" si="1"/>
        <v>627</v>
      </c>
      <c r="H31" s="94">
        <f t="shared" si="2"/>
        <v>1207</v>
      </c>
    </row>
    <row r="32" spans="1:8" ht="15.75" x14ac:dyDescent="0.2">
      <c r="A32" s="18">
        <v>25</v>
      </c>
      <c r="B32" s="24">
        <f>'[1]25'!H16</f>
        <v>68</v>
      </c>
      <c r="C32" s="24">
        <f>'[1]25'!G16</f>
        <v>251</v>
      </c>
      <c r="D32" s="95">
        <f t="shared" si="0"/>
        <v>319</v>
      </c>
      <c r="E32" s="24">
        <f>'[1]25'!K16</f>
        <v>42</v>
      </c>
      <c r="F32" s="24">
        <f>'[1]25'!J16</f>
        <v>273</v>
      </c>
      <c r="G32" s="93">
        <f t="shared" si="1"/>
        <v>315</v>
      </c>
      <c r="H32" s="94">
        <f t="shared" si="2"/>
        <v>634</v>
      </c>
    </row>
    <row r="33" spans="1:11" ht="15.75" x14ac:dyDescent="0.2">
      <c r="A33" s="18">
        <v>26</v>
      </c>
      <c r="B33" s="24">
        <f>'[1]26'!H16</f>
        <v>96</v>
      </c>
      <c r="C33" s="24">
        <f>'[1]26'!G16</f>
        <v>414</v>
      </c>
      <c r="D33" s="95">
        <f t="shared" si="0"/>
        <v>510</v>
      </c>
      <c r="E33" s="24">
        <f>'[1]26'!K16</f>
        <v>90</v>
      </c>
      <c r="F33" s="24">
        <f>'[1]26'!J16</f>
        <v>483</v>
      </c>
      <c r="G33" s="93">
        <f t="shared" si="1"/>
        <v>573</v>
      </c>
      <c r="H33" s="94">
        <f t="shared" si="2"/>
        <v>1083</v>
      </c>
    </row>
    <row r="34" spans="1:11" ht="15.75" x14ac:dyDescent="0.2">
      <c r="A34" s="18">
        <v>27</v>
      </c>
      <c r="B34" s="24">
        <f>'[1]27'!H16</f>
        <v>52</v>
      </c>
      <c r="C34" s="24">
        <f>'[1]27'!G16</f>
        <v>403</v>
      </c>
      <c r="D34" s="95">
        <f t="shared" si="0"/>
        <v>455</v>
      </c>
      <c r="E34" s="24">
        <f>'[1]27'!K16</f>
        <v>57</v>
      </c>
      <c r="F34" s="24">
        <f>'[1]27'!J16</f>
        <v>337</v>
      </c>
      <c r="G34" s="93">
        <f t="shared" si="1"/>
        <v>394</v>
      </c>
      <c r="H34" s="94">
        <f t="shared" si="2"/>
        <v>849</v>
      </c>
    </row>
    <row r="35" spans="1:11" ht="16.5" customHeight="1" x14ac:dyDescent="0.2">
      <c r="A35" s="18">
        <v>28</v>
      </c>
      <c r="B35" s="24">
        <f>'[1]28'!H16</f>
        <v>79</v>
      </c>
      <c r="C35" s="24">
        <f>'[1]28'!G16</f>
        <v>605</v>
      </c>
      <c r="D35" s="95">
        <f t="shared" si="0"/>
        <v>684</v>
      </c>
      <c r="E35" s="24">
        <f>'[1]28'!K16</f>
        <v>124</v>
      </c>
      <c r="F35" s="24">
        <f>'[1]28'!J16</f>
        <v>452</v>
      </c>
      <c r="G35" s="93">
        <f t="shared" si="1"/>
        <v>576</v>
      </c>
      <c r="H35" s="94">
        <f t="shared" si="2"/>
        <v>1260</v>
      </c>
    </row>
    <row r="36" spans="1:11" ht="15.75" x14ac:dyDescent="0.2">
      <c r="A36" s="18">
        <v>29</v>
      </c>
      <c r="B36" s="24">
        <f>'[1]29'!H16</f>
        <v>42</v>
      </c>
      <c r="C36" s="24">
        <f>'[1]29'!G16</f>
        <v>333</v>
      </c>
      <c r="D36" s="95">
        <f t="shared" si="0"/>
        <v>375</v>
      </c>
      <c r="E36" s="24">
        <f>'[1]29'!K16</f>
        <v>82</v>
      </c>
      <c r="F36" s="24">
        <f>'[1]29'!J16</f>
        <v>360</v>
      </c>
      <c r="G36" s="93">
        <f t="shared" si="1"/>
        <v>442</v>
      </c>
      <c r="H36" s="94">
        <f t="shared" si="2"/>
        <v>817</v>
      </c>
    </row>
    <row r="37" spans="1:11" s="107" customFormat="1" ht="15.75" x14ac:dyDescent="0.25">
      <c r="A37" s="46">
        <v>30</v>
      </c>
      <c r="B37" s="24">
        <f>'[1]30'!H16</f>
        <v>110</v>
      </c>
      <c r="C37" s="24">
        <f>'[1]30'!G16</f>
        <v>287</v>
      </c>
      <c r="D37" s="104">
        <f t="shared" si="0"/>
        <v>397</v>
      </c>
      <c r="E37" s="24">
        <f>'[1]30'!K16</f>
        <v>48</v>
      </c>
      <c r="F37" s="24">
        <f>'[1]30'!J16</f>
        <v>586</v>
      </c>
      <c r="G37" s="105">
        <f t="shared" si="1"/>
        <v>634</v>
      </c>
      <c r="H37" s="106">
        <f>IF(SUM(D37,G37)=0,"",SUM(D37,G37))</f>
        <v>1031</v>
      </c>
    </row>
    <row r="38" spans="1:11" ht="15.75" x14ac:dyDescent="0.2">
      <c r="A38" s="18">
        <v>31</v>
      </c>
      <c r="B38" s="24">
        <f>'[1]31'!H16</f>
        <v>0</v>
      </c>
      <c r="C38" s="24">
        <f>'[1]31'!G16</f>
        <v>0</v>
      </c>
      <c r="D38" s="95">
        <f t="shared" si="0"/>
        <v>0</v>
      </c>
      <c r="E38" s="24">
        <f>'[1]31'!K16</f>
        <v>0</v>
      </c>
      <c r="F38" s="24">
        <f>'[1]31'!J16</f>
        <v>0</v>
      </c>
      <c r="G38" s="93">
        <f t="shared" si="1"/>
        <v>0</v>
      </c>
      <c r="H38" s="94" t="str">
        <f>IF(SUM(D38,G38)=0,"",SUM(D38,G38))</f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4894</v>
      </c>
      <c r="C40" s="57">
        <f>SUM(C8:C38)</f>
        <v>11869</v>
      </c>
      <c r="D40" s="57">
        <f>SUM(B40:C40)</f>
        <v>16763</v>
      </c>
      <c r="E40" s="57">
        <f>SUM(E8:E38)</f>
        <v>2362</v>
      </c>
      <c r="F40" s="57">
        <f>SUM(F8:F38)</f>
        <v>12180</v>
      </c>
      <c r="G40" s="57">
        <f>SUM(E40:F40)</f>
        <v>14542</v>
      </c>
      <c r="H40" s="57">
        <f>SUM(D40,G40)</f>
        <v>31305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6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395.63333333333333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406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 x14ac:dyDescent="0.2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9"/>
      <c r="E50" s="80"/>
      <c r="F50" s="80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2018-10-16T08:41:15Z</dcterms:created>
  <dcterms:modified xsi:type="dcterms:W3CDTF">2018-10-16T08:42:14Z</dcterms:modified>
</cp:coreProperties>
</file>