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นัดดา ศิริ\นัดดา ศิริ\จำนวนและรายได้\2566\ต.ค\"/>
    </mc:Choice>
  </mc:AlternateContent>
  <xr:revisionPtr revIDLastSave="0" documentId="13_ncr:1_{5C15E32D-4267-4E65-8D14-07F156257311}" xr6:coauthVersionLast="47" xr6:coauthVersionMax="47" xr10:uidLastSave="{00000000-0000-0000-0000-000000000000}"/>
  <bookViews>
    <workbookView xWindow="-108" yWindow="-108" windowWidth="23256" windowHeight="12576" xr2:uid="{A6D55156-1178-40AB-A4DA-F4A0AEF7416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8" i="1" l="1"/>
  <c r="AP6" i="1"/>
  <c r="AP116" i="1"/>
  <c r="AP115" i="1"/>
  <c r="AP114" i="1"/>
  <c r="AP113" i="1"/>
  <c r="AP112" i="1"/>
  <c r="AP111" i="1"/>
  <c r="AP110" i="1"/>
  <c r="AP109" i="1"/>
  <c r="AP108" i="1"/>
  <c r="AP107" i="1"/>
  <c r="AP106" i="1"/>
  <c r="AP105" i="1"/>
  <c r="AP104" i="1"/>
  <c r="AP103" i="1"/>
  <c r="AP102" i="1"/>
  <c r="AP101" i="1"/>
  <c r="AP100" i="1"/>
  <c r="AP99" i="1"/>
  <c r="AP98" i="1"/>
  <c r="AP97" i="1"/>
  <c r="AP96" i="1"/>
  <c r="AP95" i="1"/>
  <c r="AP94" i="1"/>
  <c r="AP93" i="1"/>
  <c r="AP92" i="1"/>
  <c r="AP91" i="1"/>
  <c r="AP90" i="1"/>
  <c r="AP89" i="1"/>
  <c r="AP88" i="1"/>
  <c r="AP87" i="1"/>
  <c r="AP86" i="1"/>
  <c r="AP85" i="1"/>
  <c r="AP84" i="1"/>
  <c r="AP83" i="1"/>
  <c r="AP82" i="1"/>
  <c r="AP81" i="1"/>
  <c r="AP80" i="1"/>
  <c r="AP79" i="1"/>
  <c r="AP78" i="1"/>
  <c r="AP77" i="1"/>
  <c r="AP76" i="1"/>
  <c r="AP75" i="1"/>
  <c r="AP74" i="1"/>
  <c r="AP73" i="1"/>
  <c r="AP72" i="1"/>
  <c r="AP71" i="1"/>
  <c r="AP70" i="1"/>
  <c r="AP69" i="1"/>
  <c r="AP68" i="1"/>
  <c r="AP67" i="1"/>
  <c r="AP66" i="1"/>
  <c r="AP65" i="1"/>
  <c r="AP64" i="1"/>
  <c r="AP63" i="1"/>
  <c r="AP62" i="1"/>
  <c r="AP61" i="1"/>
  <c r="AP60" i="1"/>
  <c r="AP59" i="1"/>
  <c r="AP58" i="1"/>
  <c r="AP57" i="1"/>
  <c r="AP56" i="1"/>
  <c r="AP55" i="1"/>
  <c r="AP54" i="1"/>
  <c r="AP53" i="1"/>
  <c r="AP52" i="1"/>
  <c r="AP51" i="1"/>
  <c r="AP50" i="1"/>
  <c r="AP49" i="1"/>
  <c r="AP48" i="1"/>
  <c r="AP47" i="1"/>
  <c r="AP46" i="1"/>
  <c r="AP45" i="1"/>
  <c r="AP44" i="1"/>
  <c r="AP43" i="1"/>
  <c r="AP42" i="1"/>
  <c r="AP41" i="1"/>
  <c r="AP40" i="1"/>
  <c r="AP39" i="1"/>
  <c r="AP38" i="1"/>
  <c r="AP37" i="1"/>
  <c r="AP36" i="1"/>
  <c r="AP35" i="1"/>
  <c r="AP34" i="1"/>
  <c r="AP33" i="1"/>
  <c r="AP32" i="1"/>
  <c r="AP31" i="1"/>
  <c r="AP30" i="1"/>
  <c r="AP29" i="1"/>
  <c r="AP28" i="1"/>
  <c r="AP27" i="1"/>
  <c r="AP26" i="1"/>
  <c r="AP25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P7" i="1"/>
  <c r="AM21" i="1"/>
  <c r="AO116" i="1" l="1"/>
  <c r="AN116" i="1"/>
  <c r="AM116" i="1"/>
  <c r="AO115" i="1"/>
  <c r="AN115" i="1"/>
  <c r="AM115" i="1"/>
  <c r="AO114" i="1"/>
  <c r="AN114" i="1"/>
  <c r="AM114" i="1"/>
  <c r="AO113" i="1"/>
  <c r="AN113" i="1"/>
  <c r="AM113" i="1"/>
  <c r="AO112" i="1"/>
  <c r="AN112" i="1"/>
  <c r="AM112" i="1"/>
  <c r="AO111" i="1"/>
  <c r="AN111" i="1"/>
  <c r="AM111" i="1"/>
  <c r="AO110" i="1"/>
  <c r="AN110" i="1"/>
  <c r="AM110" i="1"/>
  <c r="AO109" i="1"/>
  <c r="AN109" i="1"/>
  <c r="AM109" i="1"/>
  <c r="AO108" i="1"/>
  <c r="AN108" i="1"/>
  <c r="AM108" i="1"/>
  <c r="AO107" i="1"/>
  <c r="AN107" i="1"/>
  <c r="AM107" i="1"/>
  <c r="AO106" i="1"/>
  <c r="AN106" i="1"/>
  <c r="AM106" i="1"/>
  <c r="AO105" i="1"/>
  <c r="AN105" i="1"/>
  <c r="AM105" i="1"/>
  <c r="AO104" i="1"/>
  <c r="AN104" i="1"/>
  <c r="AM104" i="1"/>
  <c r="AO103" i="1"/>
  <c r="AN103" i="1"/>
  <c r="AM103" i="1"/>
  <c r="AO102" i="1"/>
  <c r="AN102" i="1"/>
  <c r="AM102" i="1"/>
  <c r="AO101" i="1"/>
  <c r="AN101" i="1"/>
  <c r="AM101" i="1"/>
  <c r="AO100" i="1"/>
  <c r="AN100" i="1"/>
  <c r="AM100" i="1"/>
  <c r="AO99" i="1"/>
  <c r="AN99" i="1"/>
  <c r="AM99" i="1"/>
  <c r="AO98" i="1"/>
  <c r="AN98" i="1"/>
  <c r="AM98" i="1"/>
  <c r="AO97" i="1"/>
  <c r="AN97" i="1"/>
  <c r="AM97" i="1"/>
  <c r="AO96" i="1"/>
  <c r="AN96" i="1"/>
  <c r="AM96" i="1"/>
  <c r="AO95" i="1"/>
  <c r="AN95" i="1"/>
  <c r="AM95" i="1"/>
  <c r="AO94" i="1"/>
  <c r="AN94" i="1"/>
  <c r="AM94" i="1"/>
  <c r="AO93" i="1"/>
  <c r="AN93" i="1"/>
  <c r="AM93" i="1"/>
  <c r="AO92" i="1"/>
  <c r="AN92" i="1"/>
  <c r="AM92" i="1"/>
  <c r="AO91" i="1"/>
  <c r="AN91" i="1"/>
  <c r="AM91" i="1"/>
  <c r="AO90" i="1"/>
  <c r="AN90" i="1"/>
  <c r="AM90" i="1"/>
  <c r="AO89" i="1"/>
  <c r="AN89" i="1"/>
  <c r="AM89" i="1"/>
  <c r="AO88" i="1"/>
  <c r="AN88" i="1"/>
  <c r="AM88" i="1"/>
  <c r="AO87" i="1"/>
  <c r="AN87" i="1"/>
  <c r="AM87" i="1"/>
  <c r="AO86" i="1"/>
  <c r="AN86" i="1"/>
  <c r="AM86" i="1"/>
  <c r="AO85" i="1"/>
  <c r="AN85" i="1"/>
  <c r="AM85" i="1"/>
  <c r="AO84" i="1"/>
  <c r="AN84" i="1"/>
  <c r="AM84" i="1"/>
  <c r="AO83" i="1"/>
  <c r="AN83" i="1"/>
  <c r="AM83" i="1"/>
  <c r="AO82" i="1"/>
  <c r="AN82" i="1"/>
  <c r="AM82" i="1"/>
  <c r="AO81" i="1"/>
  <c r="AN81" i="1"/>
  <c r="AM81" i="1"/>
  <c r="AO80" i="1"/>
  <c r="AN80" i="1"/>
  <c r="AM80" i="1"/>
  <c r="AO79" i="1"/>
  <c r="AN79" i="1"/>
  <c r="AM79" i="1"/>
  <c r="AO78" i="1"/>
  <c r="AN78" i="1"/>
  <c r="AM78" i="1"/>
  <c r="AO77" i="1"/>
  <c r="AN77" i="1"/>
  <c r="AM77" i="1"/>
  <c r="AO76" i="1"/>
  <c r="AN76" i="1"/>
  <c r="AM76" i="1"/>
  <c r="AO75" i="1"/>
  <c r="AN75" i="1"/>
  <c r="AM75" i="1"/>
  <c r="AO74" i="1"/>
  <c r="AN74" i="1"/>
  <c r="AM74" i="1"/>
  <c r="AO73" i="1"/>
  <c r="AN73" i="1"/>
  <c r="AM73" i="1"/>
  <c r="AO72" i="1"/>
  <c r="AN72" i="1"/>
  <c r="AM72" i="1"/>
  <c r="AO71" i="1"/>
  <c r="AN71" i="1"/>
  <c r="AM71" i="1"/>
  <c r="AO70" i="1"/>
  <c r="AN70" i="1"/>
  <c r="AM70" i="1"/>
  <c r="AO69" i="1"/>
  <c r="AN69" i="1"/>
  <c r="AM69" i="1"/>
  <c r="AO68" i="1"/>
  <c r="AN68" i="1"/>
  <c r="AM68" i="1"/>
  <c r="AO67" i="1"/>
  <c r="AN67" i="1"/>
  <c r="AM67" i="1"/>
  <c r="AO66" i="1"/>
  <c r="AN66" i="1"/>
  <c r="AM66" i="1"/>
  <c r="AO65" i="1"/>
  <c r="AN65" i="1"/>
  <c r="AM65" i="1"/>
  <c r="AO64" i="1"/>
  <c r="AN64" i="1"/>
  <c r="AM64" i="1"/>
  <c r="AO63" i="1"/>
  <c r="AN63" i="1"/>
  <c r="AM63" i="1"/>
  <c r="AO62" i="1"/>
  <c r="AN62" i="1"/>
  <c r="AM62" i="1"/>
  <c r="AO61" i="1"/>
  <c r="AN61" i="1"/>
  <c r="AM61" i="1"/>
  <c r="AO60" i="1"/>
  <c r="AN60" i="1"/>
  <c r="AM60" i="1"/>
  <c r="AO59" i="1"/>
  <c r="AN59" i="1"/>
  <c r="AM59" i="1"/>
  <c r="AO58" i="1"/>
  <c r="AN58" i="1"/>
  <c r="AM58" i="1"/>
  <c r="AO57" i="1"/>
  <c r="AN57" i="1"/>
  <c r="AM57" i="1"/>
  <c r="AO56" i="1"/>
  <c r="AN56" i="1"/>
  <c r="AM56" i="1"/>
  <c r="AO55" i="1"/>
  <c r="AN55" i="1"/>
  <c r="AM55" i="1"/>
  <c r="AO54" i="1"/>
  <c r="AN54" i="1"/>
  <c r="AM54" i="1"/>
  <c r="AO53" i="1"/>
  <c r="AN53" i="1"/>
  <c r="AM53" i="1"/>
  <c r="AO52" i="1"/>
  <c r="AN52" i="1"/>
  <c r="AM52" i="1"/>
  <c r="AO51" i="1"/>
  <c r="AN51" i="1"/>
  <c r="AM51" i="1"/>
  <c r="AO50" i="1"/>
  <c r="AN50" i="1"/>
  <c r="AM50" i="1"/>
  <c r="AO49" i="1"/>
  <c r="AN49" i="1"/>
  <c r="AM49" i="1"/>
  <c r="AO48" i="1"/>
  <c r="AN48" i="1"/>
  <c r="AM48" i="1"/>
  <c r="AO47" i="1"/>
  <c r="AN47" i="1"/>
  <c r="AM47" i="1"/>
  <c r="AO46" i="1"/>
  <c r="AN46" i="1"/>
  <c r="AM46" i="1"/>
  <c r="AO45" i="1"/>
  <c r="AN45" i="1"/>
  <c r="AM45" i="1"/>
  <c r="AO44" i="1"/>
  <c r="AN44" i="1"/>
  <c r="AM44" i="1"/>
  <c r="AO43" i="1"/>
  <c r="AN43" i="1"/>
  <c r="AM43" i="1"/>
  <c r="AO42" i="1"/>
  <c r="AN42" i="1"/>
  <c r="AM42" i="1"/>
  <c r="AO41" i="1"/>
  <c r="AN41" i="1"/>
  <c r="AM41" i="1"/>
  <c r="AO40" i="1"/>
  <c r="AN40" i="1"/>
  <c r="AM40" i="1"/>
  <c r="AO39" i="1"/>
  <c r="AN39" i="1"/>
  <c r="AM39" i="1"/>
  <c r="AO38" i="1"/>
  <c r="AN38" i="1"/>
  <c r="AM38" i="1"/>
  <c r="AO37" i="1"/>
  <c r="AN37" i="1"/>
  <c r="AM37" i="1"/>
  <c r="AO36" i="1"/>
  <c r="AN36" i="1"/>
  <c r="AM36" i="1"/>
  <c r="AO35" i="1"/>
  <c r="AN35" i="1"/>
  <c r="AM35" i="1"/>
  <c r="AO34" i="1"/>
  <c r="AN34" i="1"/>
  <c r="AM34" i="1"/>
  <c r="AO33" i="1"/>
  <c r="AN33" i="1"/>
  <c r="AM33" i="1"/>
  <c r="AO32" i="1"/>
  <c r="AN32" i="1"/>
  <c r="AM32" i="1"/>
  <c r="AO31" i="1"/>
  <c r="AN31" i="1"/>
  <c r="AM31" i="1"/>
  <c r="AO30" i="1"/>
  <c r="AN30" i="1"/>
  <c r="AM30" i="1"/>
  <c r="AO29" i="1"/>
  <c r="AN29" i="1"/>
  <c r="AM29" i="1"/>
  <c r="AO28" i="1"/>
  <c r="AN28" i="1"/>
  <c r="AM28" i="1"/>
  <c r="AO27" i="1"/>
  <c r="AN27" i="1"/>
  <c r="AM27" i="1"/>
  <c r="AO26" i="1"/>
  <c r="AN26" i="1"/>
  <c r="AM26" i="1"/>
  <c r="AO25" i="1"/>
  <c r="AN25" i="1"/>
  <c r="AM25" i="1"/>
  <c r="AO24" i="1"/>
  <c r="AN24" i="1"/>
  <c r="AM24" i="1"/>
  <c r="AO23" i="1"/>
  <c r="AN23" i="1"/>
  <c r="AM23" i="1"/>
  <c r="AO22" i="1"/>
  <c r="AN22" i="1"/>
  <c r="AM22" i="1"/>
  <c r="AO21" i="1"/>
  <c r="AN21" i="1"/>
  <c r="AO20" i="1"/>
  <c r="AN20" i="1"/>
  <c r="AM20" i="1"/>
  <c r="AO19" i="1"/>
  <c r="AN19" i="1"/>
  <c r="AM19" i="1"/>
  <c r="AO18" i="1"/>
  <c r="AN18" i="1"/>
  <c r="AM18" i="1"/>
  <c r="AO17" i="1"/>
  <c r="AN17" i="1"/>
  <c r="AM17" i="1"/>
  <c r="AO16" i="1"/>
  <c r="AN16" i="1"/>
  <c r="AM16" i="1"/>
  <c r="AO15" i="1"/>
  <c r="AN15" i="1"/>
  <c r="AM15" i="1"/>
  <c r="AO14" i="1"/>
  <c r="AN14" i="1"/>
  <c r="AM14" i="1"/>
  <c r="AO13" i="1"/>
  <c r="AN13" i="1"/>
  <c r="AM13" i="1"/>
  <c r="AO12" i="1"/>
  <c r="AN12" i="1"/>
  <c r="AM12" i="1"/>
  <c r="AO11" i="1"/>
  <c r="AN11" i="1"/>
  <c r="AM11" i="1"/>
  <c r="AO10" i="1"/>
  <c r="AN10" i="1"/>
  <c r="AM10" i="1"/>
  <c r="AO9" i="1"/>
  <c r="AN9" i="1"/>
  <c r="AM9" i="1"/>
  <c r="AO8" i="1"/>
  <c r="AN8" i="1"/>
  <c r="AM8" i="1"/>
  <c r="AO7" i="1"/>
  <c r="AN7" i="1"/>
  <c r="AM7" i="1"/>
  <c r="AO6" i="1"/>
  <c r="AN6" i="1"/>
  <c r="AM6" i="1"/>
</calcChain>
</file>

<file path=xl/sharedStrings.xml><?xml version="1.0" encoding="utf-8"?>
<sst xmlns="http://schemas.openxmlformats.org/spreadsheetml/2006/main" count="396" uniqueCount="138">
  <si>
    <t>จำนวนนักท่องเที่ยว ปี 2566P</t>
  </si>
  <si>
    <t>จำนวนนักท่องเที่ยว ปี 2565P</t>
  </si>
  <si>
    <t>จำนวนการเปลี่ยนแปลง</t>
  </si>
  <si>
    <t>Country of</t>
  </si>
  <si>
    <t>2023p</t>
  </si>
  <si>
    <t>2022p</t>
  </si>
  <si>
    <t>%CHANG</t>
  </si>
  <si>
    <t>Nationality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</si>
  <si>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</si>
  <si>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</si>
  <si>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</si>
  <si>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</si>
  <si>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</si>
  <si>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</si>
  <si>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</si>
  <si>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</si>
  <si>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</si>
  <si>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</si>
  <si>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</si>
  <si>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</si>
  <si>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YTD</t>
  </si>
  <si>
    <t>Asia and the Pacific</t>
  </si>
  <si>
    <t>South-East Asia</t>
  </si>
  <si>
    <t>Brunei</t>
  </si>
  <si>
    <t>Cambodia</t>
  </si>
  <si>
    <t>Indonesia</t>
  </si>
  <si>
    <t>Laos</t>
  </si>
  <si>
    <t>Malaysia</t>
  </si>
  <si>
    <t>Myanmar</t>
  </si>
  <si>
    <t>Philippines</t>
  </si>
  <si>
    <t>Singapore</t>
  </si>
  <si>
    <t>Vietnam</t>
  </si>
  <si>
    <t>North-East Asia</t>
  </si>
  <si>
    <t>China</t>
  </si>
  <si>
    <t>Hong Kong (China)</t>
  </si>
  <si>
    <t>Japan</t>
  </si>
  <si>
    <t>Korea (Dem. People's Republic of)</t>
  </si>
  <si>
    <t>Korea (Republic of)</t>
  </si>
  <si>
    <t>Macao (China)</t>
  </si>
  <si>
    <t>Mongolia</t>
  </si>
  <si>
    <t>Taiwan Province of China</t>
  </si>
  <si>
    <t>South Asia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</si>
  <si>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</si>
  <si>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</si>
  <si>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</si>
  <si>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</si>
  <si>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</si>
  <si>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</si>
  <si>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</si>
  <si>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</si>
  <si>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Other in Asia</t>
  </si>
  <si>
    <t>Oceania</t>
  </si>
  <si>
    <t>Australia</t>
  </si>
  <si>
    <t>New Zealand</t>
  </si>
  <si>
    <t>Other in Oceania</t>
  </si>
  <si>
    <t>Europe</t>
  </si>
  <si>
    <t>Northern Europe</t>
  </si>
  <si>
    <t>Denmark</t>
  </si>
  <si>
    <t>Finland</t>
  </si>
  <si>
    <t>Iceland</t>
  </si>
  <si>
    <t>Ireland</t>
  </si>
  <si>
    <t>Norway</t>
  </si>
  <si>
    <t>Sweden</t>
  </si>
  <si>
    <t>United Kingdom</t>
  </si>
  <si>
    <t>Western Europe</t>
  </si>
  <si>
    <t>Austria</t>
  </si>
  <si>
    <t>Belgiun</t>
  </si>
  <si>
    <t>France</t>
  </si>
  <si>
    <t>Germany</t>
  </si>
  <si>
    <t>Luxembourg</t>
  </si>
  <si>
    <t>Netherlands</t>
  </si>
  <si>
    <t>Switzerland</t>
  </si>
  <si>
    <t>Central/Eastern Europe</t>
  </si>
  <si>
    <t>Belarus</t>
  </si>
  <si>
    <t>Bulgaria</t>
  </si>
  <si>
    <t>Czech Republic</t>
  </si>
  <si>
    <t>Estonia</t>
  </si>
  <si>
    <t>Hungary</t>
  </si>
  <si>
    <t>Kazakhstan</t>
  </si>
  <si>
    <t>Kyrgyzstan</t>
  </si>
  <si>
    <t>Latvia</t>
  </si>
  <si>
    <t>Lithuania</t>
  </si>
  <si>
    <t>Poland</t>
  </si>
  <si>
    <t>Romania</t>
  </si>
  <si>
    <t>Russian Federation</t>
  </si>
  <si>
    <t>Slovakia</t>
  </si>
  <si>
    <t>Ukraine</t>
  </si>
  <si>
    <t>Uzbekistan</t>
  </si>
  <si>
    <t>Southern/Medit. Europe</t>
  </si>
  <si>
    <t>Croatia</t>
  </si>
  <si>
    <t>Cyprus</t>
  </si>
  <si>
    <t>Greece</t>
  </si>
  <si>
    <t>Israel</t>
  </si>
  <si>
    <t>Italy</t>
  </si>
  <si>
    <t>Portugal</t>
  </si>
  <si>
    <t>Serbia</t>
  </si>
  <si>
    <t>Slovenia</t>
  </si>
  <si>
    <t>Spain</t>
  </si>
  <si>
    <t>Turkey</t>
  </si>
  <si>
    <t>Other in Europe</t>
  </si>
  <si>
    <t>America</t>
  </si>
  <si>
    <t>Canada</t>
  </si>
  <si>
    <t>Mexico</t>
  </si>
  <si>
    <t>United State of America</t>
  </si>
  <si>
    <t>Argentina</t>
  </si>
  <si>
    <t>Brazil</t>
  </si>
  <si>
    <t>Chile</t>
  </si>
  <si>
    <t>Colombia</t>
  </si>
  <si>
    <t>Peru</t>
  </si>
  <si>
    <t>Uruguay</t>
  </si>
  <si>
    <t>Other in America</t>
  </si>
  <si>
    <t>Middle East</t>
  </si>
  <si>
    <t>Bahrain</t>
  </si>
  <si>
    <t>Egypt</t>
  </si>
  <si>
    <t>Iraq</t>
  </si>
  <si>
    <t>Jordan</t>
  </si>
  <si>
    <t>Kuwait</t>
  </si>
  <si>
    <t>Lebanon</t>
  </si>
  <si>
    <t>Oman</t>
  </si>
  <si>
    <t>Qatar</t>
  </si>
  <si>
    <t>Saudi Arabia</t>
  </si>
  <si>
    <t>U.A.E.</t>
  </si>
  <si>
    <t>Yemen</t>
  </si>
  <si>
    <t>Other in Middle East</t>
  </si>
  <si>
    <t>Africa</t>
  </si>
  <si>
    <t>Morocco</t>
  </si>
  <si>
    <t>South  Africa</t>
  </si>
  <si>
    <t>Ethiopia</t>
  </si>
  <si>
    <t>Kenya</t>
  </si>
  <si>
    <t>Mauritius</t>
  </si>
  <si>
    <t>Other in Africa</t>
  </si>
  <si>
    <t>Grand Total</t>
  </si>
  <si>
    <t>หมายเหตุ 1) P หมายถึง ข้อมูลเบื้องต้น ที่อาจมีการปรับปรุงให้สมบูรณ์ขึ้นภายหลัง</t>
  </si>
  <si>
    <t xml:space="preserve">                2) ค่าใช้จ่ายที่เกิดจากนักท่องเที่ยวชาวต่างชาติ อยู่ในระหว่างการรวบรวมและประมวลผล</t>
  </si>
  <si>
    <t xml:space="preserve">                3) มีการปรับปรุงการจัดกลุ่มประเทศตามภูมิภาคตามองค์การการท่องเที่ยวโลก (UNWTO)</t>
  </si>
  <si>
    <t>-</t>
  </si>
  <si>
    <t>YTD (Jan-Oct)</t>
  </si>
  <si>
    <t xml:space="preserve">ที่มา: กองเศรษฐกิจการท่องเที่ยวและกีฬา (ณ วันที่ 22 พฤศจิกายน 2566P)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</si>
</sst>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(* #,##0.00_);_(* \(#,##0.00\);_(* &quot;-&quot;??_);_(@_)"/>
    <numFmt numFmtId="188" formatCode="\+#,##0.00;\-#,##0.00"/>
    <numFmt numFmtId="189" formatCode="_-* #,##0_-;\-* #,##0_-;_-* &quot;-&quot;??_-;_-@_-"/>
    <numFmt numFmtId="190" formatCode="_(* #,##0_);_(* \(#,##0\);_(* &quot;-&quot;??_);_(@_)"/>
  </numFmts>
  <fonts count="34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Calibri"/>
      <family val="2"/>
    </font>
    <font>
      <sz val="11"/>
      <color theme="1"/>
      <name val="Tahoma"/>
      <family val="2"/>
      <scheme val="minor"/>
    </font>
    <font>
      <sz val="9"/>
      <color theme="4" tint="-0.249977111117893"/>
      <name val="Tahoma"/>
      <family val="2"/>
      <charset val="222"/>
      <scheme val="minor"/>
    </font>
    <font>
      <b/>
      <sz val="18"/>
      <color theme="1"/>
      <name val="Tahoma"/>
      <family val="2"/>
      <scheme val="minor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9"/>
      <color theme="4" tint="-0.249977111117893"/>
      <name val="Arial"/>
      <family val="2"/>
    </font>
    <font>
      <sz val="9"/>
      <color theme="4" tint="-0.249977111117893"/>
      <name val="Arial"/>
      <family val="2"/>
      <charset val="222"/>
    </font>
    <font>
      <b/>
      <sz val="10"/>
      <color theme="1"/>
      <name val="Arial"/>
      <family val="2"/>
      <charset val="222"/>
    </font>
    <font>
      <b/>
      <sz val="9"/>
      <name val="Arial"/>
      <family val="2"/>
      <charset val="222"/>
    </font>
    <font>
      <b/>
      <sz val="10"/>
      <color rgb="FFFF0000"/>
      <name val="Arial"/>
      <family val="2"/>
    </font>
    <font>
      <b/>
      <sz val="10"/>
      <color theme="4" tint="-0.249977111117893"/>
      <name val="Arial"/>
      <family val="2"/>
    </font>
    <font>
      <i/>
      <sz val="10"/>
      <color theme="1"/>
      <name val="Arial"/>
      <family val="2"/>
    </font>
    <font>
      <i/>
      <sz val="9"/>
      <name val="Arial"/>
      <family val="2"/>
    </font>
    <font>
      <i/>
      <sz val="10"/>
      <color rgb="FFFF0000"/>
      <name val="Arial"/>
      <family val="2"/>
    </font>
    <font>
      <i/>
      <sz val="9"/>
      <color rgb="FFFF0000"/>
      <name val="Arial"/>
      <family val="2"/>
    </font>
    <font>
      <i/>
      <sz val="10"/>
      <color theme="4" tint="-0.249977111117893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10"/>
      <color theme="4" tint="-0.24997711111789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  <charset val="222"/>
    </font>
    <font>
      <b/>
      <sz val="11"/>
      <name val="Arial"/>
      <family val="2"/>
      <charset val="222"/>
    </font>
    <font>
      <b/>
      <sz val="11"/>
      <color theme="1"/>
      <name val="Arial"/>
      <family val="2"/>
      <charset val="22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4" tint="-0.249977111117893"/>
      <name val="Arial"/>
      <family val="2"/>
    </font>
    <font>
      <sz val="11"/>
      <name val="Tahoma"/>
      <family val="2"/>
      <charset val="222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auto="1"/>
      </top>
      <bottom style="double">
        <color indexed="64"/>
      </bottom>
      <diagonal/>
    </border>
    <border>
      <left/>
      <right/>
      <top style="medium">
        <color auto="1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187" fontId="3" fillId="0" borderId="0" applyFont="0" applyFill="0" applyBorder="0" applyAlignment="0" applyProtection="0"/>
    <xf numFmtId="0" fontId="2" fillId="0" borderId="0"/>
    <xf numFmtId="0" fontId="1" fillId="0" borderId="0"/>
    <xf numFmtId="187" fontId="2" fillId="0" borderId="0" applyFont="0" applyFill="0" applyBorder="0" applyAlignment="0" applyProtection="0"/>
    <xf numFmtId="0" fontId="1" fillId="0" borderId="0"/>
  </cellStyleXfs>
  <cellXfs count="240">
    <xf numFmtId="0" fontId="0" fillId="0" borderId="0" xfId="0"/>
    <xf numFmtId="0" fontId="2" fillId="2" borderId="0" xfId="2" applyFill="1"/>
    <xf numFmtId="0" fontId="0" fillId="2" borderId="0" xfId="0" applyFill="1"/>
    <xf numFmtId="0" fontId="4" fillId="0" borderId="0" xfId="0" applyFont="1"/>
    <xf numFmtId="0" fontId="5" fillId="2" borderId="0" xfId="2" applyFont="1" applyFill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1" xfId="2" applyFont="1" applyBorder="1" applyAlignment="1">
      <alignment vertical="center"/>
    </xf>
    <xf numFmtId="0" fontId="9" fillId="0" borderId="1" xfId="2" applyFont="1" applyBorder="1" applyAlignment="1">
      <alignment vertical="center"/>
    </xf>
    <xf numFmtId="0" fontId="6" fillId="0" borderId="6" xfId="2" applyFont="1" applyBorder="1" applyAlignment="1">
      <alignment vertical="center"/>
    </xf>
    <xf numFmtId="0" fontId="7" fillId="0" borderId="7" xfId="2" applyFont="1" applyBorder="1" applyAlignment="1">
      <alignment horizontal="center"/>
    </xf>
    <xf numFmtId="0" fontId="8" fillId="0" borderId="6" xfId="2" applyFont="1" applyBorder="1" applyAlignment="1">
      <alignment vertical="center"/>
    </xf>
    <xf numFmtId="0" fontId="8" fillId="0" borderId="7" xfId="2" applyFont="1" applyBorder="1" applyAlignment="1">
      <alignment horizontal="center"/>
    </xf>
    <xf numFmtId="0" fontId="9" fillId="0" borderId="8" xfId="2" applyFont="1" applyBorder="1" applyAlignment="1">
      <alignment vertical="center"/>
    </xf>
    <xf numFmtId="0" fontId="9" fillId="0" borderId="9" xfId="2" applyFont="1" applyBorder="1" applyAlignment="1">
      <alignment horizontal="center"/>
    </xf>
    <xf numFmtId="0" fontId="10" fillId="0" borderId="9" xfId="2" applyFont="1" applyBorder="1" applyAlignment="1">
      <alignment horizontal="center"/>
    </xf>
    <xf numFmtId="0" fontId="9" fillId="0" borderId="10" xfId="2" applyFont="1" applyBorder="1" applyAlignment="1">
      <alignment horizontal="center"/>
    </xf>
    <xf numFmtId="0" fontId="11" fillId="3" borderId="11" xfId="3" applyFont="1" applyFill="1" applyBorder="1"/>
    <xf numFmtId="3" fontId="12" fillId="3" borderId="12" xfId="2" applyNumberFormat="1" applyFont="1" applyFill="1" applyBorder="1" applyAlignment="1">
      <alignment horizontal="right"/>
    </xf>
    <xf numFmtId="3" fontId="7" fillId="3" borderId="13" xfId="2" applyNumberFormat="1" applyFont="1" applyFill="1" applyBorder="1" applyAlignment="1">
      <alignment horizontal="right"/>
    </xf>
    <xf numFmtId="3" fontId="7" fillId="3" borderId="14" xfId="2" applyNumberFormat="1" applyFont="1" applyFill="1" applyBorder="1" applyAlignment="1">
      <alignment horizontal="right"/>
    </xf>
    <xf numFmtId="0" fontId="13" fillId="3" borderId="11" xfId="3" applyFont="1" applyFill="1" applyBorder="1"/>
    <xf numFmtId="188" fontId="9" fillId="3" borderId="15" xfId="4" applyNumberFormat="1" applyFont="1" applyFill="1" applyBorder="1" applyAlignment="1">
      <alignment horizontal="right" vertical="center"/>
    </xf>
    <xf numFmtId="188" fontId="9" fillId="3" borderId="16" xfId="4" applyNumberFormat="1" applyFont="1" applyFill="1" applyBorder="1" applyAlignment="1">
      <alignment horizontal="right" vertical="center"/>
    </xf>
    <xf numFmtId="188" fontId="9" fillId="3" borderId="17" xfId="2" applyNumberFormat="1" applyFont="1" applyFill="1" applyBorder="1" applyAlignment="1">
      <alignment horizontal="right"/>
    </xf>
    <xf numFmtId="40" fontId="9" fillId="3" borderId="17" xfId="2" applyNumberFormat="1" applyFont="1" applyFill="1" applyBorder="1" applyAlignment="1">
      <alignment horizontal="right"/>
    </xf>
    <xf numFmtId="0" fontId="15" fillId="0" borderId="8" xfId="3" applyFont="1" applyBorder="1" applyAlignment="1">
      <alignment horizontal="left" indent="1"/>
    </xf>
    <xf numFmtId="3" fontId="16" fillId="2" borderId="19" xfId="2" applyNumberFormat="1" applyFont="1" applyFill="1" applyBorder="1" applyAlignment="1">
      <alignment horizontal="right"/>
    </xf>
    <xf numFmtId="3" fontId="16" fillId="2" borderId="9" xfId="2" applyNumberFormat="1" applyFont="1" applyFill="1" applyBorder="1" applyAlignment="1">
      <alignment horizontal="right"/>
    </xf>
    <xf numFmtId="3" fontId="16" fillId="2" borderId="10" xfId="2" applyNumberFormat="1" applyFont="1" applyFill="1" applyBorder="1" applyAlignment="1">
      <alignment horizontal="right"/>
    </xf>
    <xf numFmtId="0" fontId="17" fillId="0" borderId="8" xfId="3" applyFont="1" applyBorder="1" applyAlignment="1">
      <alignment horizontal="left" indent="1"/>
    </xf>
    <xf numFmtId="3" fontId="18" fillId="2" borderId="19" xfId="2" applyNumberFormat="1" applyFont="1" applyFill="1" applyBorder="1" applyAlignment="1">
      <alignment horizontal="right"/>
    </xf>
    <xf numFmtId="3" fontId="18" fillId="2" borderId="9" xfId="2" applyNumberFormat="1" applyFont="1" applyFill="1" applyBorder="1" applyAlignment="1">
      <alignment horizontal="right"/>
    </xf>
    <xf numFmtId="188" fontId="10" fillId="0" borderId="9" xfId="4" applyNumberFormat="1" applyFont="1" applyFill="1" applyBorder="1" applyAlignment="1">
      <alignment horizontal="right" vertical="center"/>
    </xf>
    <xf numFmtId="188" fontId="10" fillId="0" borderId="9" xfId="2" applyNumberFormat="1" applyFont="1" applyBorder="1" applyAlignment="1">
      <alignment horizontal="right"/>
    </xf>
    <xf numFmtId="40" fontId="10" fillId="0" borderId="9" xfId="2" applyNumberFormat="1" applyFont="1" applyBorder="1" applyAlignment="1">
      <alignment horizontal="right"/>
    </xf>
    <xf numFmtId="0" fontId="20" fillId="3" borderId="20" xfId="3" applyFont="1" applyFill="1" applyBorder="1" applyAlignment="1">
      <alignment horizontal="left" vertical="center" indent="3"/>
    </xf>
    <xf numFmtId="3" fontId="21" fillId="3" borderId="21" xfId="2" applyNumberFormat="1" applyFont="1" applyFill="1" applyBorder="1" applyAlignment="1">
      <alignment horizontal="right"/>
    </xf>
    <xf numFmtId="3" fontId="21" fillId="3" borderId="0" xfId="2" applyNumberFormat="1" applyFont="1" applyFill="1" applyAlignment="1">
      <alignment horizontal="right"/>
    </xf>
    <xf numFmtId="3" fontId="21" fillId="3" borderId="22" xfId="2" applyNumberFormat="1" applyFont="1" applyFill="1" applyBorder="1" applyAlignment="1">
      <alignment horizontal="right"/>
    </xf>
    <xf numFmtId="0" fontId="22" fillId="3" borderId="20" xfId="3" applyFont="1" applyFill="1" applyBorder="1" applyAlignment="1">
      <alignment horizontal="left" vertical="center" indent="3"/>
    </xf>
    <xf numFmtId="3" fontId="23" fillId="3" borderId="21" xfId="2" applyNumberFormat="1" applyFont="1" applyFill="1" applyBorder="1" applyAlignment="1">
      <alignment horizontal="right"/>
    </xf>
    <xf numFmtId="3" fontId="23" fillId="3" borderId="0" xfId="2" applyNumberFormat="1" applyFont="1" applyFill="1" applyAlignment="1">
      <alignment horizontal="right"/>
    </xf>
    <xf numFmtId="188" fontId="10" fillId="3" borderId="0" xfId="4" applyNumberFormat="1" applyFont="1" applyFill="1" applyBorder="1" applyAlignment="1">
      <alignment horizontal="right" vertical="center"/>
    </xf>
    <xf numFmtId="188" fontId="10" fillId="3" borderId="0" xfId="2" applyNumberFormat="1" applyFont="1" applyFill="1" applyAlignment="1">
      <alignment horizontal="right"/>
    </xf>
    <xf numFmtId="40" fontId="10" fillId="3" borderId="0" xfId="2" applyNumberFormat="1" applyFont="1" applyFill="1" applyAlignment="1">
      <alignment horizontal="right"/>
    </xf>
    <xf numFmtId="0" fontId="20" fillId="0" borderId="20" xfId="3" applyFont="1" applyBorder="1" applyAlignment="1">
      <alignment horizontal="left" vertical="center" indent="3"/>
    </xf>
    <xf numFmtId="3" fontId="21" fillId="2" borderId="21" xfId="2" applyNumberFormat="1" applyFont="1" applyFill="1" applyBorder="1" applyAlignment="1">
      <alignment horizontal="right"/>
    </xf>
    <xf numFmtId="3" fontId="21" fillId="2" borderId="0" xfId="2" applyNumberFormat="1" applyFont="1" applyFill="1" applyAlignment="1">
      <alignment horizontal="right"/>
    </xf>
    <xf numFmtId="3" fontId="21" fillId="2" borderId="22" xfId="2" applyNumberFormat="1" applyFont="1" applyFill="1" applyBorder="1" applyAlignment="1">
      <alignment horizontal="right"/>
    </xf>
    <xf numFmtId="0" fontId="22" fillId="0" borderId="20" xfId="3" applyFont="1" applyBorder="1" applyAlignment="1">
      <alignment horizontal="left" vertical="center" indent="3"/>
    </xf>
    <xf numFmtId="3" fontId="23" fillId="2" borderId="21" xfId="2" applyNumberFormat="1" applyFont="1" applyFill="1" applyBorder="1" applyAlignment="1">
      <alignment horizontal="right"/>
    </xf>
    <xf numFmtId="3" fontId="23" fillId="2" borderId="0" xfId="2" applyNumberFormat="1" applyFont="1" applyFill="1" applyAlignment="1">
      <alignment horizontal="right"/>
    </xf>
    <xf numFmtId="188" fontId="10" fillId="0" borderId="0" xfId="4" applyNumberFormat="1" applyFont="1" applyFill="1" applyBorder="1" applyAlignment="1">
      <alignment horizontal="right" vertical="center"/>
    </xf>
    <xf numFmtId="188" fontId="10" fillId="0" borderId="0" xfId="2" applyNumberFormat="1" applyFont="1" applyAlignment="1">
      <alignment horizontal="right"/>
    </xf>
    <xf numFmtId="40" fontId="10" fillId="0" borderId="0" xfId="2" applyNumberFormat="1" applyFont="1" applyAlignment="1">
      <alignment horizontal="right"/>
    </xf>
    <xf numFmtId="0" fontId="15" fillId="0" borderId="23" xfId="3" applyFont="1" applyBorder="1" applyAlignment="1">
      <alignment horizontal="left" indent="1"/>
    </xf>
    <xf numFmtId="3" fontId="21" fillId="2" borderId="24" xfId="2" applyNumberFormat="1" applyFont="1" applyFill="1" applyBorder="1" applyAlignment="1">
      <alignment horizontal="right"/>
    </xf>
    <xf numFmtId="3" fontId="21" fillId="2" borderId="25" xfId="2" applyNumberFormat="1" applyFont="1" applyFill="1" applyBorder="1" applyAlignment="1">
      <alignment horizontal="right"/>
    </xf>
    <xf numFmtId="3" fontId="21" fillId="2" borderId="26" xfId="2" applyNumberFormat="1" applyFont="1" applyFill="1" applyBorder="1" applyAlignment="1">
      <alignment horizontal="right"/>
    </xf>
    <xf numFmtId="0" fontId="17" fillId="0" borderId="23" xfId="3" applyFont="1" applyBorder="1" applyAlignment="1">
      <alignment horizontal="left" indent="1"/>
    </xf>
    <xf numFmtId="3" fontId="23" fillId="2" borderId="24" xfId="2" applyNumberFormat="1" applyFont="1" applyFill="1" applyBorder="1" applyAlignment="1">
      <alignment horizontal="right"/>
    </xf>
    <xf numFmtId="3" fontId="23" fillId="2" borderId="25" xfId="2" applyNumberFormat="1" applyFont="1" applyFill="1" applyBorder="1" applyAlignment="1">
      <alignment horizontal="right"/>
    </xf>
    <xf numFmtId="188" fontId="10" fillId="0" borderId="25" xfId="4" applyNumberFormat="1" applyFont="1" applyFill="1" applyBorder="1" applyAlignment="1">
      <alignment horizontal="right" vertical="center"/>
    </xf>
    <xf numFmtId="188" fontId="10" fillId="0" borderId="25" xfId="2" applyNumberFormat="1" applyFont="1" applyBorder="1" applyAlignment="1">
      <alignment horizontal="right"/>
    </xf>
    <xf numFmtId="40" fontId="10" fillId="0" borderId="25" xfId="2" applyNumberFormat="1" applyFont="1" applyBorder="1" applyAlignment="1">
      <alignment horizontal="right"/>
    </xf>
    <xf numFmtId="188" fontId="10" fillId="0" borderId="0" xfId="4" applyNumberFormat="1" applyFont="1" applyFill="1" applyBorder="1" applyAlignment="1">
      <alignment horizontal="center" vertical="center"/>
    </xf>
    <xf numFmtId="0" fontId="15" fillId="3" borderId="23" xfId="3" applyFont="1" applyFill="1" applyBorder="1" applyAlignment="1">
      <alignment horizontal="left" indent="1"/>
    </xf>
    <xf numFmtId="3" fontId="21" fillId="3" borderId="24" xfId="2" applyNumberFormat="1" applyFont="1" applyFill="1" applyBorder="1" applyAlignment="1">
      <alignment horizontal="right"/>
    </xf>
    <xf numFmtId="3" fontId="21" fillId="3" borderId="25" xfId="2" applyNumberFormat="1" applyFont="1" applyFill="1" applyBorder="1" applyAlignment="1">
      <alignment horizontal="right"/>
    </xf>
    <xf numFmtId="3" fontId="21" fillId="3" borderId="26" xfId="2" applyNumberFormat="1" applyFont="1" applyFill="1" applyBorder="1" applyAlignment="1">
      <alignment horizontal="right"/>
    </xf>
    <xf numFmtId="0" fontId="17" fillId="3" borderId="23" xfId="3" applyFont="1" applyFill="1" applyBorder="1" applyAlignment="1">
      <alignment horizontal="left" indent="1"/>
    </xf>
    <xf numFmtId="3" fontId="23" fillId="3" borderId="24" xfId="2" applyNumberFormat="1" applyFont="1" applyFill="1" applyBorder="1" applyAlignment="1">
      <alignment horizontal="right"/>
    </xf>
    <xf numFmtId="3" fontId="23" fillId="3" borderId="25" xfId="2" applyNumberFormat="1" applyFont="1" applyFill="1" applyBorder="1" applyAlignment="1">
      <alignment horizontal="right"/>
    </xf>
    <xf numFmtId="188" fontId="10" fillId="3" borderId="25" xfId="4" applyNumberFormat="1" applyFont="1" applyFill="1" applyBorder="1" applyAlignment="1">
      <alignment horizontal="right" vertical="center"/>
    </xf>
    <xf numFmtId="188" fontId="10" fillId="3" borderId="25" xfId="2" applyNumberFormat="1" applyFont="1" applyFill="1" applyBorder="1" applyAlignment="1">
      <alignment horizontal="right"/>
    </xf>
    <xf numFmtId="40" fontId="10" fillId="3" borderId="25" xfId="2" applyNumberFormat="1" applyFont="1" applyFill="1" applyBorder="1" applyAlignment="1">
      <alignment horizontal="right"/>
    </xf>
    <xf numFmtId="3" fontId="21" fillId="0" borderId="21" xfId="2" applyNumberFormat="1" applyFont="1" applyBorder="1" applyAlignment="1">
      <alignment horizontal="right"/>
    </xf>
    <xf numFmtId="3" fontId="21" fillId="0" borderId="0" xfId="2" applyNumberFormat="1" applyFont="1" applyAlignment="1">
      <alignment horizontal="right"/>
    </xf>
    <xf numFmtId="3" fontId="21" fillId="0" borderId="22" xfId="2" applyNumberFormat="1" applyFont="1" applyBorder="1" applyAlignment="1">
      <alignment horizontal="right"/>
    </xf>
    <xf numFmtId="3" fontId="23" fillId="0" borderId="21" xfId="2" applyNumberFormat="1" applyFont="1" applyBorder="1" applyAlignment="1">
      <alignment horizontal="right"/>
    </xf>
    <xf numFmtId="3" fontId="23" fillId="0" borderId="0" xfId="2" applyNumberFormat="1" applyFont="1" applyAlignment="1">
      <alignment horizontal="right"/>
    </xf>
    <xf numFmtId="0" fontId="15" fillId="4" borderId="8" xfId="3" applyFont="1" applyFill="1" applyBorder="1" applyAlignment="1">
      <alignment horizontal="left" indent="1"/>
    </xf>
    <xf numFmtId="3" fontId="21" fillId="4" borderId="19" xfId="2" applyNumberFormat="1" applyFont="1" applyFill="1" applyBorder="1" applyAlignment="1">
      <alignment horizontal="right"/>
    </xf>
    <xf numFmtId="3" fontId="21" fillId="4" borderId="9" xfId="2" applyNumberFormat="1" applyFont="1" applyFill="1" applyBorder="1" applyAlignment="1">
      <alignment horizontal="right"/>
    </xf>
    <xf numFmtId="3" fontId="21" fillId="4" borderId="10" xfId="2" applyNumberFormat="1" applyFont="1" applyFill="1" applyBorder="1" applyAlignment="1">
      <alignment horizontal="right"/>
    </xf>
    <xf numFmtId="0" fontId="17" fillId="4" borderId="8" xfId="3" applyFont="1" applyFill="1" applyBorder="1" applyAlignment="1">
      <alignment horizontal="left" indent="1"/>
    </xf>
    <xf numFmtId="3" fontId="23" fillId="4" borderId="19" xfId="2" applyNumberFormat="1" applyFont="1" applyFill="1" applyBorder="1" applyAlignment="1">
      <alignment horizontal="right"/>
    </xf>
    <xf numFmtId="3" fontId="23" fillId="4" borderId="9" xfId="2" applyNumberFormat="1" applyFont="1" applyFill="1" applyBorder="1" applyAlignment="1">
      <alignment horizontal="right"/>
    </xf>
    <xf numFmtId="188" fontId="10" fillId="4" borderId="0" xfId="4" applyNumberFormat="1" applyFont="1" applyFill="1" applyBorder="1" applyAlignment="1">
      <alignment horizontal="right" vertical="center"/>
    </xf>
    <xf numFmtId="188" fontId="10" fillId="4" borderId="0" xfId="2" applyNumberFormat="1" applyFont="1" applyFill="1" applyAlignment="1">
      <alignment horizontal="right"/>
    </xf>
    <xf numFmtId="40" fontId="10" fillId="4" borderId="0" xfId="2" applyNumberFormat="1" applyFont="1" applyFill="1" applyAlignment="1">
      <alignment horizontal="right"/>
    </xf>
    <xf numFmtId="0" fontId="20" fillId="4" borderId="20" xfId="3" applyFont="1" applyFill="1" applyBorder="1" applyAlignment="1">
      <alignment horizontal="left" vertical="center" indent="2"/>
    </xf>
    <xf numFmtId="3" fontId="21" fillId="4" borderId="21" xfId="2" applyNumberFormat="1" applyFont="1" applyFill="1" applyBorder="1" applyAlignment="1">
      <alignment horizontal="right"/>
    </xf>
    <xf numFmtId="3" fontId="21" fillId="4" borderId="0" xfId="2" applyNumberFormat="1" applyFont="1" applyFill="1" applyAlignment="1">
      <alignment horizontal="right"/>
    </xf>
    <xf numFmtId="3" fontId="21" fillId="4" borderId="22" xfId="2" applyNumberFormat="1" applyFont="1" applyFill="1" applyBorder="1" applyAlignment="1">
      <alignment horizontal="right"/>
    </xf>
    <xf numFmtId="0" fontId="22" fillId="4" borderId="20" xfId="3" applyFont="1" applyFill="1" applyBorder="1" applyAlignment="1">
      <alignment horizontal="left" vertical="center" indent="2"/>
    </xf>
    <xf numFmtId="3" fontId="23" fillId="4" borderId="21" xfId="2" applyNumberFormat="1" applyFont="1" applyFill="1" applyBorder="1" applyAlignment="1">
      <alignment horizontal="right"/>
    </xf>
    <xf numFmtId="3" fontId="23" fillId="4" borderId="0" xfId="2" applyNumberFormat="1" applyFont="1" applyFill="1" applyAlignment="1">
      <alignment horizontal="right"/>
    </xf>
    <xf numFmtId="0" fontId="11" fillId="3" borderId="27" xfId="3" applyFont="1" applyFill="1" applyBorder="1"/>
    <xf numFmtId="3" fontId="12" fillId="3" borderId="28" xfId="2" applyNumberFormat="1" applyFont="1" applyFill="1" applyBorder="1" applyAlignment="1">
      <alignment horizontal="right"/>
    </xf>
    <xf numFmtId="3" fontId="12" fillId="3" borderId="17" xfId="2" applyNumberFormat="1" applyFont="1" applyFill="1" applyBorder="1" applyAlignment="1">
      <alignment horizontal="right"/>
    </xf>
    <xf numFmtId="3" fontId="12" fillId="3" borderId="18" xfId="2" applyNumberFormat="1" applyFont="1" applyFill="1" applyBorder="1" applyAlignment="1">
      <alignment horizontal="right"/>
    </xf>
    <xf numFmtId="0" fontId="13" fillId="3" borderId="27" xfId="3" applyFont="1" applyFill="1" applyBorder="1"/>
    <xf numFmtId="3" fontId="8" fillId="3" borderId="28" xfId="2" applyNumberFormat="1" applyFont="1" applyFill="1" applyBorder="1" applyAlignment="1">
      <alignment horizontal="right"/>
    </xf>
    <xf numFmtId="3" fontId="8" fillId="3" borderId="17" xfId="2" applyNumberFormat="1" applyFont="1" applyFill="1" applyBorder="1" applyAlignment="1">
      <alignment horizontal="right"/>
    </xf>
    <xf numFmtId="188" fontId="9" fillId="3" borderId="17" xfId="4" applyNumberFormat="1" applyFont="1" applyFill="1" applyBorder="1" applyAlignment="1">
      <alignment horizontal="right" vertical="center"/>
    </xf>
    <xf numFmtId="3" fontId="21" fillId="0" borderId="19" xfId="2" applyNumberFormat="1" applyFont="1" applyBorder="1" applyAlignment="1">
      <alignment horizontal="right"/>
    </xf>
    <xf numFmtId="3" fontId="21" fillId="0" borderId="9" xfId="2" applyNumberFormat="1" applyFont="1" applyBorder="1" applyAlignment="1">
      <alignment horizontal="right"/>
    </xf>
    <xf numFmtId="3" fontId="21" fillId="0" borderId="10" xfId="2" applyNumberFormat="1" applyFont="1" applyBorder="1" applyAlignment="1">
      <alignment horizontal="right"/>
    </xf>
    <xf numFmtId="3" fontId="23" fillId="0" borderId="19" xfId="2" applyNumberFormat="1" applyFont="1" applyBorder="1" applyAlignment="1">
      <alignment horizontal="right"/>
    </xf>
    <xf numFmtId="3" fontId="23" fillId="0" borderId="9" xfId="2" applyNumberFormat="1" applyFont="1" applyBorder="1" applyAlignment="1">
      <alignment horizontal="right"/>
    </xf>
    <xf numFmtId="3" fontId="21" fillId="0" borderId="24" xfId="2" applyNumberFormat="1" applyFont="1" applyBorder="1" applyAlignment="1">
      <alignment horizontal="right"/>
    </xf>
    <xf numFmtId="3" fontId="21" fillId="0" borderId="25" xfId="2" applyNumberFormat="1" applyFont="1" applyBorder="1" applyAlignment="1">
      <alignment horizontal="right"/>
    </xf>
    <xf numFmtId="3" fontId="21" fillId="0" borderId="26" xfId="2" applyNumberFormat="1" applyFont="1" applyBorder="1" applyAlignment="1">
      <alignment horizontal="right"/>
    </xf>
    <xf numFmtId="3" fontId="23" fillId="0" borderId="24" xfId="2" applyNumberFormat="1" applyFont="1" applyBorder="1" applyAlignment="1">
      <alignment horizontal="right"/>
    </xf>
    <xf numFmtId="3" fontId="23" fillId="0" borderId="25" xfId="2" applyNumberFormat="1" applyFont="1" applyBorder="1" applyAlignment="1">
      <alignment horizontal="right"/>
    </xf>
    <xf numFmtId="189" fontId="21" fillId="0" borderId="21" xfId="1" applyNumberFormat="1" applyFont="1" applyBorder="1" applyAlignment="1">
      <alignment horizontal="right"/>
    </xf>
    <xf numFmtId="189" fontId="21" fillId="0" borderId="0" xfId="1" applyNumberFormat="1" applyFont="1" applyBorder="1" applyAlignment="1">
      <alignment horizontal="right"/>
    </xf>
    <xf numFmtId="189" fontId="21" fillId="0" borderId="22" xfId="1" applyNumberFormat="1" applyFont="1" applyBorder="1" applyAlignment="1">
      <alignment horizontal="right"/>
    </xf>
    <xf numFmtId="189" fontId="23" fillId="0" borderId="21" xfId="1" applyNumberFormat="1" applyFont="1" applyBorder="1" applyAlignment="1">
      <alignment horizontal="right"/>
    </xf>
    <xf numFmtId="189" fontId="23" fillId="0" borderId="0" xfId="1" applyNumberFormat="1" applyFont="1" applyBorder="1" applyAlignment="1">
      <alignment horizontal="right"/>
    </xf>
    <xf numFmtId="189" fontId="25" fillId="3" borderId="21" xfId="1" applyNumberFormat="1" applyFont="1" applyFill="1" applyBorder="1" applyAlignment="1">
      <alignment horizontal="right" vertical="center"/>
    </xf>
    <xf numFmtId="189" fontId="25" fillId="3" borderId="0" xfId="1" applyNumberFormat="1" applyFont="1" applyFill="1" applyBorder="1" applyAlignment="1">
      <alignment horizontal="right" vertical="center"/>
    </xf>
    <xf numFmtId="189" fontId="25" fillId="3" borderId="22" xfId="1" applyNumberFormat="1" applyFont="1" applyFill="1" applyBorder="1" applyAlignment="1">
      <alignment horizontal="right" vertical="center"/>
    </xf>
    <xf numFmtId="189" fontId="23" fillId="3" borderId="21" xfId="1" applyNumberFormat="1" applyFont="1" applyFill="1" applyBorder="1" applyAlignment="1">
      <alignment horizontal="right" vertical="center"/>
    </xf>
    <xf numFmtId="189" fontId="23" fillId="3" borderId="0" xfId="1" applyNumberFormat="1" applyFont="1" applyFill="1" applyBorder="1" applyAlignment="1">
      <alignment horizontal="right" vertical="center"/>
    </xf>
    <xf numFmtId="189" fontId="25" fillId="0" borderId="21" xfId="1" applyNumberFormat="1" applyFont="1" applyFill="1" applyBorder="1" applyAlignment="1">
      <alignment horizontal="right" vertical="center"/>
    </xf>
    <xf numFmtId="189" fontId="25" fillId="0" borderId="0" xfId="1" applyNumberFormat="1" applyFont="1" applyFill="1" applyBorder="1" applyAlignment="1">
      <alignment horizontal="right" vertical="center"/>
    </xf>
    <xf numFmtId="189" fontId="25" fillId="0" borderId="22" xfId="1" applyNumberFormat="1" applyFont="1" applyFill="1" applyBorder="1" applyAlignment="1">
      <alignment horizontal="right" vertical="center"/>
    </xf>
    <xf numFmtId="189" fontId="23" fillId="0" borderId="21" xfId="1" applyNumberFormat="1" applyFont="1" applyFill="1" applyBorder="1" applyAlignment="1">
      <alignment horizontal="right" vertical="center"/>
    </xf>
    <xf numFmtId="189" fontId="23" fillId="0" borderId="0" xfId="1" applyNumberFormat="1" applyFont="1" applyFill="1" applyBorder="1" applyAlignment="1">
      <alignment horizontal="right" vertical="center"/>
    </xf>
    <xf numFmtId="189" fontId="25" fillId="2" borderId="21" xfId="1" applyNumberFormat="1" applyFont="1" applyFill="1" applyBorder="1" applyAlignment="1">
      <alignment horizontal="right"/>
    </xf>
    <xf numFmtId="189" fontId="25" fillId="2" borderId="0" xfId="1" applyNumberFormat="1" applyFont="1" applyFill="1" applyBorder="1" applyAlignment="1">
      <alignment horizontal="right"/>
    </xf>
    <xf numFmtId="189" fontId="25" fillId="2" borderId="22" xfId="1" applyNumberFormat="1" applyFont="1" applyFill="1" applyBorder="1" applyAlignment="1">
      <alignment horizontal="right"/>
    </xf>
    <xf numFmtId="189" fontId="23" fillId="2" borderId="21" xfId="1" applyNumberFormat="1" applyFont="1" applyFill="1" applyBorder="1" applyAlignment="1">
      <alignment horizontal="right"/>
    </xf>
    <xf numFmtId="189" fontId="23" fillId="2" borderId="0" xfId="1" applyNumberFormat="1" applyFont="1" applyFill="1" applyBorder="1" applyAlignment="1">
      <alignment horizontal="right"/>
    </xf>
    <xf numFmtId="189" fontId="25" fillId="3" borderId="21" xfId="1" applyNumberFormat="1" applyFont="1" applyFill="1" applyBorder="1" applyAlignment="1">
      <alignment horizontal="right"/>
    </xf>
    <xf numFmtId="189" fontId="25" fillId="3" borderId="0" xfId="1" applyNumberFormat="1" applyFont="1" applyFill="1" applyBorder="1" applyAlignment="1">
      <alignment horizontal="right"/>
    </xf>
    <xf numFmtId="189" fontId="25" fillId="3" borderId="22" xfId="1" applyNumberFormat="1" applyFont="1" applyFill="1" applyBorder="1" applyAlignment="1">
      <alignment horizontal="right"/>
    </xf>
    <xf numFmtId="189" fontId="23" fillId="3" borderId="21" xfId="1" applyNumberFormat="1" applyFont="1" applyFill="1" applyBorder="1" applyAlignment="1">
      <alignment horizontal="right"/>
    </xf>
    <xf numFmtId="189" fontId="23" fillId="3" borderId="0" xfId="1" applyNumberFormat="1" applyFont="1" applyFill="1" applyBorder="1" applyAlignment="1">
      <alignment horizontal="right"/>
    </xf>
    <xf numFmtId="189" fontId="25" fillId="0" borderId="24" xfId="1" applyNumberFormat="1" applyFont="1" applyBorder="1" applyAlignment="1">
      <alignment horizontal="right"/>
    </xf>
    <xf numFmtId="189" fontId="25" fillId="0" borderId="25" xfId="1" applyNumberFormat="1" applyFont="1" applyBorder="1" applyAlignment="1">
      <alignment horizontal="right"/>
    </xf>
    <xf numFmtId="189" fontId="25" fillId="0" borderId="26" xfId="1" applyNumberFormat="1" applyFont="1" applyBorder="1" applyAlignment="1">
      <alignment horizontal="right"/>
    </xf>
    <xf numFmtId="189" fontId="23" fillId="0" borderId="24" xfId="1" applyNumberFormat="1" applyFont="1" applyBorder="1" applyAlignment="1">
      <alignment horizontal="right"/>
    </xf>
    <xf numFmtId="189" fontId="23" fillId="0" borderId="25" xfId="1" applyNumberFormat="1" applyFont="1" applyBorder="1" applyAlignment="1">
      <alignment horizontal="right"/>
    </xf>
    <xf numFmtId="189" fontId="25" fillId="0" borderId="21" xfId="1" applyNumberFormat="1" applyFont="1" applyBorder="1" applyAlignment="1">
      <alignment horizontal="right"/>
    </xf>
    <xf numFmtId="189" fontId="25" fillId="0" borderId="0" xfId="1" applyNumberFormat="1" applyFont="1" applyBorder="1" applyAlignment="1">
      <alignment horizontal="right"/>
    </xf>
    <xf numFmtId="189" fontId="25" fillId="0" borderId="22" xfId="1" applyNumberFormat="1" applyFont="1" applyBorder="1" applyAlignment="1">
      <alignment horizontal="right"/>
    </xf>
    <xf numFmtId="0" fontId="15" fillId="5" borderId="8" xfId="3" applyFont="1" applyFill="1" applyBorder="1" applyAlignment="1">
      <alignment horizontal="left" indent="1"/>
    </xf>
    <xf numFmtId="189" fontId="25" fillId="5" borderId="19" xfId="1" applyNumberFormat="1" applyFont="1" applyFill="1" applyBorder="1" applyAlignment="1">
      <alignment horizontal="right"/>
    </xf>
    <xf numFmtId="189" fontId="25" fillId="5" borderId="9" xfId="1" applyNumberFormat="1" applyFont="1" applyFill="1" applyBorder="1" applyAlignment="1">
      <alignment horizontal="right"/>
    </xf>
    <xf numFmtId="189" fontId="25" fillId="5" borderId="10" xfId="1" applyNumberFormat="1" applyFont="1" applyFill="1" applyBorder="1" applyAlignment="1">
      <alignment horizontal="right"/>
    </xf>
    <xf numFmtId="0" fontId="17" fillId="5" borderId="8" xfId="3" applyFont="1" applyFill="1" applyBorder="1" applyAlignment="1">
      <alignment horizontal="left" indent="1"/>
    </xf>
    <xf numFmtId="189" fontId="23" fillId="5" borderId="19" xfId="1" applyNumberFormat="1" applyFont="1" applyFill="1" applyBorder="1" applyAlignment="1">
      <alignment horizontal="right"/>
    </xf>
    <xf numFmtId="189" fontId="23" fillId="5" borderId="9" xfId="1" applyNumberFormat="1" applyFont="1" applyFill="1" applyBorder="1" applyAlignment="1">
      <alignment horizontal="right"/>
    </xf>
    <xf numFmtId="188" fontId="10" fillId="4" borderId="9" xfId="2" applyNumberFormat="1" applyFont="1" applyFill="1" applyBorder="1" applyAlignment="1">
      <alignment horizontal="right"/>
    </xf>
    <xf numFmtId="40" fontId="10" fillId="4" borderId="9" xfId="2" applyNumberFormat="1" applyFont="1" applyFill="1" applyBorder="1" applyAlignment="1">
      <alignment horizontal="right"/>
    </xf>
    <xf numFmtId="189" fontId="26" fillId="3" borderId="28" xfId="1" applyNumberFormat="1" applyFont="1" applyFill="1" applyBorder="1" applyAlignment="1">
      <alignment horizontal="right"/>
    </xf>
    <xf numFmtId="189" fontId="26" fillId="3" borderId="17" xfId="1" applyNumberFormat="1" applyFont="1" applyFill="1" applyBorder="1" applyAlignment="1">
      <alignment horizontal="right"/>
    </xf>
    <xf numFmtId="189" fontId="26" fillId="3" borderId="18" xfId="1" applyNumberFormat="1" applyFont="1" applyFill="1" applyBorder="1" applyAlignment="1">
      <alignment horizontal="right"/>
    </xf>
    <xf numFmtId="189" fontId="8" fillId="3" borderId="28" xfId="1" applyNumberFormat="1" applyFont="1" applyFill="1" applyBorder="1" applyAlignment="1">
      <alignment horizontal="right"/>
    </xf>
    <xf numFmtId="189" fontId="8" fillId="3" borderId="17" xfId="1" applyNumberFormat="1" applyFont="1" applyFill="1" applyBorder="1" applyAlignment="1">
      <alignment horizontal="right"/>
    </xf>
    <xf numFmtId="188" fontId="10" fillId="3" borderId="16" xfId="2" applyNumberFormat="1" applyFont="1" applyFill="1" applyBorder="1" applyAlignment="1">
      <alignment horizontal="right"/>
    </xf>
    <xf numFmtId="40" fontId="10" fillId="3" borderId="16" xfId="2" applyNumberFormat="1" applyFont="1" applyFill="1" applyBorder="1" applyAlignment="1">
      <alignment horizontal="right"/>
    </xf>
    <xf numFmtId="189" fontId="25" fillId="4" borderId="19" xfId="1" applyNumberFormat="1" applyFont="1" applyFill="1" applyBorder="1" applyAlignment="1">
      <alignment horizontal="right"/>
    </xf>
    <xf numFmtId="189" fontId="25" fillId="4" borderId="9" xfId="1" applyNumberFormat="1" applyFont="1" applyFill="1" applyBorder="1" applyAlignment="1">
      <alignment horizontal="right"/>
    </xf>
    <xf numFmtId="189" fontId="25" fillId="4" borderId="10" xfId="1" applyNumberFormat="1" applyFont="1" applyFill="1" applyBorder="1" applyAlignment="1">
      <alignment horizontal="right"/>
    </xf>
    <xf numFmtId="189" fontId="23" fillId="4" borderId="19" xfId="1" applyNumberFormat="1" applyFont="1" applyFill="1" applyBorder="1" applyAlignment="1">
      <alignment horizontal="right"/>
    </xf>
    <xf numFmtId="189" fontId="23" fillId="4" borderId="9" xfId="1" applyNumberFormat="1" applyFont="1" applyFill="1" applyBorder="1" applyAlignment="1">
      <alignment horizontal="right"/>
    </xf>
    <xf numFmtId="189" fontId="25" fillId="0" borderId="21" xfId="1" applyNumberFormat="1" applyFont="1" applyFill="1" applyBorder="1" applyAlignment="1">
      <alignment horizontal="right"/>
    </xf>
    <xf numFmtId="189" fontId="25" fillId="0" borderId="0" xfId="1" applyNumberFormat="1" applyFont="1" applyFill="1" applyBorder="1" applyAlignment="1">
      <alignment horizontal="right"/>
    </xf>
    <xf numFmtId="189" fontId="25" fillId="0" borderId="22" xfId="1" applyNumberFormat="1" applyFont="1" applyFill="1" applyBorder="1" applyAlignment="1">
      <alignment horizontal="right"/>
    </xf>
    <xf numFmtId="189" fontId="23" fillId="0" borderId="21" xfId="1" applyNumberFormat="1" applyFont="1" applyFill="1" applyBorder="1" applyAlignment="1">
      <alignment horizontal="right"/>
    </xf>
    <xf numFmtId="189" fontId="23" fillId="0" borderId="0" xfId="1" applyNumberFormat="1" applyFont="1" applyFill="1" applyBorder="1" applyAlignment="1">
      <alignment horizontal="right"/>
    </xf>
    <xf numFmtId="189" fontId="25" fillId="4" borderId="21" xfId="1" applyNumberFormat="1" applyFont="1" applyFill="1" applyBorder="1" applyAlignment="1">
      <alignment horizontal="right"/>
    </xf>
    <xf numFmtId="189" fontId="25" fillId="4" borderId="0" xfId="1" applyNumberFormat="1" applyFont="1" applyFill="1" applyBorder="1" applyAlignment="1">
      <alignment horizontal="right"/>
    </xf>
    <xf numFmtId="189" fontId="25" fillId="4" borderId="22" xfId="1" applyNumberFormat="1" applyFont="1" applyFill="1" applyBorder="1" applyAlignment="1">
      <alignment horizontal="right"/>
    </xf>
    <xf numFmtId="189" fontId="23" fillId="4" borderId="21" xfId="1" applyNumberFormat="1" applyFont="1" applyFill="1" applyBorder="1" applyAlignment="1">
      <alignment horizontal="right"/>
    </xf>
    <xf numFmtId="189" fontId="23" fillId="4" borderId="0" xfId="1" applyNumberFormat="1" applyFont="1" applyFill="1" applyBorder="1" applyAlignment="1">
      <alignment horizontal="right"/>
    </xf>
    <xf numFmtId="188" fontId="10" fillId="4" borderId="25" xfId="4" applyNumberFormat="1" applyFont="1" applyFill="1" applyBorder="1" applyAlignment="1">
      <alignment horizontal="right" vertical="center"/>
    </xf>
    <xf numFmtId="188" fontId="10" fillId="4" borderId="25" xfId="2" applyNumberFormat="1" applyFont="1" applyFill="1" applyBorder="1" applyAlignment="1">
      <alignment horizontal="right"/>
    </xf>
    <xf numFmtId="40" fontId="10" fillId="4" borderId="25" xfId="2" applyNumberFormat="1" applyFont="1" applyFill="1" applyBorder="1" applyAlignment="1">
      <alignment horizontal="right"/>
    </xf>
    <xf numFmtId="3" fontId="27" fillId="0" borderId="29" xfId="5" applyNumberFormat="1" applyFont="1" applyBorder="1" applyAlignment="1">
      <alignment vertical="center"/>
    </xf>
    <xf numFmtId="189" fontId="28" fillId="0" borderId="30" xfId="1" applyNumberFormat="1" applyFont="1" applyBorder="1" applyAlignment="1">
      <alignment vertical="center"/>
    </xf>
    <xf numFmtId="189" fontId="28" fillId="0" borderId="31" xfId="1" applyNumberFormat="1" applyFont="1" applyBorder="1" applyAlignment="1">
      <alignment vertical="center"/>
    </xf>
    <xf numFmtId="190" fontId="29" fillId="0" borderId="7" xfId="1" applyNumberFormat="1" applyFont="1" applyFill="1" applyBorder="1"/>
    <xf numFmtId="189" fontId="28" fillId="0" borderId="32" xfId="1" applyNumberFormat="1" applyFont="1" applyBorder="1" applyAlignment="1">
      <alignment vertical="center"/>
    </xf>
    <xf numFmtId="3" fontId="30" fillId="0" borderId="29" xfId="5" applyNumberFormat="1" applyFont="1" applyBorder="1" applyAlignment="1">
      <alignment vertical="center"/>
    </xf>
    <xf numFmtId="189" fontId="30" fillId="0" borderId="30" xfId="1" applyNumberFormat="1" applyFont="1" applyBorder="1" applyAlignment="1">
      <alignment vertical="center"/>
    </xf>
    <xf numFmtId="189" fontId="30" fillId="0" borderId="31" xfId="1" applyNumberFormat="1" applyFont="1" applyBorder="1" applyAlignment="1">
      <alignment vertical="center"/>
    </xf>
    <xf numFmtId="188" fontId="9" fillId="0" borderId="7" xfId="4" applyNumberFormat="1" applyFont="1" applyFill="1" applyBorder="1" applyAlignment="1">
      <alignment horizontal="right" vertical="center"/>
    </xf>
    <xf numFmtId="188" fontId="10" fillId="0" borderId="7" xfId="2" applyNumberFormat="1" applyFont="1" applyBorder="1" applyAlignment="1">
      <alignment horizontal="right"/>
    </xf>
    <xf numFmtId="40" fontId="10" fillId="0" borderId="7" xfId="2" applyNumberFormat="1" applyFont="1" applyBorder="1" applyAlignment="1">
      <alignment horizontal="right"/>
    </xf>
    <xf numFmtId="0" fontId="2" fillId="6" borderId="0" xfId="2" applyFill="1" applyAlignment="1">
      <alignment vertical="center"/>
    </xf>
    <xf numFmtId="4" fontId="1" fillId="6" borderId="0" xfId="2" applyNumberFormat="1" applyFont="1" applyFill="1" applyAlignment="1">
      <alignment vertical="center"/>
    </xf>
    <xf numFmtId="4" fontId="32" fillId="6" borderId="0" xfId="2" applyNumberFormat="1" applyFont="1" applyFill="1" applyAlignment="1">
      <alignment vertical="center"/>
    </xf>
    <xf numFmtId="0" fontId="1" fillId="6" borderId="0" xfId="2" applyFont="1" applyFill="1" applyAlignment="1">
      <alignment vertical="center"/>
    </xf>
    <xf numFmtId="189" fontId="0" fillId="0" borderId="0" xfId="0" applyNumberFormat="1"/>
    <xf numFmtId="0" fontId="2" fillId="0" borderId="0" xfId="2" applyAlignment="1">
      <alignment vertical="center"/>
    </xf>
    <xf numFmtId="4" fontId="1" fillId="0" borderId="0" xfId="2" applyNumberFormat="1" applyFont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2" applyFill="1" applyAlignment="1">
      <alignment vertical="center"/>
    </xf>
    <xf numFmtId="0" fontId="33" fillId="2" borderId="0" xfId="2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2"/>
    <xf numFmtId="3" fontId="0" fillId="2" borderId="0" xfId="0" applyNumberFormat="1" applyFill="1"/>
    <xf numFmtId="0" fontId="14" fillId="3" borderId="34" xfId="3" applyFont="1" applyFill="1" applyBorder="1"/>
    <xf numFmtId="0" fontId="19" fillId="0" borderId="9" xfId="3" applyFont="1" applyBorder="1" applyAlignment="1">
      <alignment horizontal="left" indent="1"/>
    </xf>
    <xf numFmtId="0" fontId="24" fillId="3" borderId="0" xfId="3" applyFont="1" applyFill="1" applyBorder="1" applyAlignment="1">
      <alignment horizontal="left" vertical="center" indent="3"/>
    </xf>
    <xf numFmtId="0" fontId="24" fillId="0" borderId="0" xfId="3" applyFont="1" applyBorder="1" applyAlignment="1">
      <alignment horizontal="left" vertical="center" indent="3"/>
    </xf>
    <xf numFmtId="0" fontId="19" fillId="0" borderId="25" xfId="3" applyFont="1" applyBorder="1" applyAlignment="1">
      <alignment horizontal="left" indent="1"/>
    </xf>
    <xf numFmtId="0" fontId="19" fillId="3" borderId="25" xfId="3" applyFont="1" applyFill="1" applyBorder="1" applyAlignment="1">
      <alignment horizontal="left" indent="1"/>
    </xf>
    <xf numFmtId="0" fontId="19" fillId="4" borderId="0" xfId="3" applyFont="1" applyFill="1" applyBorder="1" applyAlignment="1">
      <alignment horizontal="left" indent="1"/>
    </xf>
    <xf numFmtId="0" fontId="24" fillId="4" borderId="0" xfId="3" applyFont="1" applyFill="1" applyBorder="1" applyAlignment="1">
      <alignment horizontal="left" vertical="center" indent="2"/>
    </xf>
    <xf numFmtId="0" fontId="14" fillId="3" borderId="17" xfId="3" applyFont="1" applyFill="1" applyBorder="1"/>
    <xf numFmtId="3" fontId="31" fillId="0" borderId="31" xfId="5" applyNumberFormat="1" applyFont="1" applyBorder="1" applyAlignment="1">
      <alignment vertical="center"/>
    </xf>
    <xf numFmtId="3" fontId="23" fillId="3" borderId="0" xfId="2" applyNumberFormat="1" applyFont="1" applyFill="1" applyBorder="1" applyAlignment="1">
      <alignment horizontal="right"/>
    </xf>
    <xf numFmtId="3" fontId="23" fillId="0" borderId="0" xfId="2" applyNumberFormat="1" applyFont="1" applyFill="1" applyBorder="1" applyAlignment="1">
      <alignment horizontal="right"/>
    </xf>
    <xf numFmtId="3" fontId="8" fillId="0" borderId="16" xfId="2" applyNumberFormat="1" applyFont="1" applyFill="1" applyBorder="1" applyAlignment="1">
      <alignment horizontal="right"/>
    </xf>
    <xf numFmtId="3" fontId="8" fillId="3" borderId="16" xfId="2" applyNumberFormat="1" applyFont="1" applyFill="1" applyBorder="1" applyAlignment="1">
      <alignment horizontal="right"/>
    </xf>
    <xf numFmtId="3" fontId="8" fillId="3" borderId="15" xfId="2" applyNumberFormat="1" applyFont="1" applyFill="1" applyBorder="1" applyAlignment="1">
      <alignment horizontal="right"/>
    </xf>
    <xf numFmtId="0" fontId="8" fillId="0" borderId="33" xfId="2" applyFont="1" applyBorder="1" applyAlignment="1">
      <alignment horizontal="center"/>
    </xf>
    <xf numFmtId="3" fontId="23" fillId="3" borderId="9" xfId="2" applyNumberFormat="1" applyFont="1" applyFill="1" applyBorder="1" applyAlignment="1">
      <alignment horizontal="right"/>
    </xf>
    <xf numFmtId="3" fontId="23" fillId="0" borderId="25" xfId="2" applyNumberFormat="1" applyFont="1" applyFill="1" applyBorder="1" applyAlignment="1">
      <alignment horizontal="right"/>
    </xf>
    <xf numFmtId="3" fontId="23" fillId="0" borderId="35" xfId="2" applyNumberFormat="1" applyFont="1" applyFill="1" applyBorder="1" applyAlignment="1">
      <alignment horizontal="right"/>
    </xf>
    <xf numFmtId="3" fontId="23" fillId="4" borderId="25" xfId="2" applyNumberFormat="1" applyFont="1" applyFill="1" applyBorder="1" applyAlignment="1">
      <alignment horizontal="right"/>
    </xf>
    <xf numFmtId="0" fontId="2" fillId="6" borderId="0" xfId="2" applyFill="1" applyAlignment="1">
      <alignment horizontal="left" vertical="center"/>
    </xf>
    <xf numFmtId="0" fontId="2" fillId="0" borderId="0" xfId="2" applyAlignment="1">
      <alignment horizontal="left" vertical="center"/>
    </xf>
    <xf numFmtId="0" fontId="5" fillId="2" borderId="0" xfId="2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2" xfId="2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0" fontId="7" fillId="0" borderId="4" xfId="2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8" fillId="0" borderId="5" xfId="2" applyFont="1" applyBorder="1" applyAlignment="1">
      <alignment horizontal="center"/>
    </xf>
    <xf numFmtId="0" fontId="9" fillId="0" borderId="2" xfId="2" applyFont="1" applyBorder="1" applyAlignment="1">
      <alignment horizontal="center"/>
    </xf>
    <xf numFmtId="0" fontId="9" fillId="0" borderId="3" xfId="2" applyFont="1" applyBorder="1" applyAlignment="1">
      <alignment horizontal="center"/>
    </xf>
    <xf numFmtId="0" fontId="9" fillId="0" borderId="5" xfId="2" applyFont="1" applyBorder="1" applyAlignment="1">
      <alignment horizontal="center"/>
    </xf>
  </cellXfs>
  <cellStyles count="6">
    <cellStyle name="Comma" xfId="1" builtinId="3"/>
    <cellStyle name="Comma 2" xfId="4" xr:uid="{A5AC9180-D438-4220-B405-F34BA6B0412A}"/>
    <cellStyle name="Normal" xfId="0" builtinId="0"/>
    <cellStyle name="Normal 2" xfId="2" xr:uid="{6E3DFE60-25CF-4E3B-9C51-BAB77CEA4FFA}"/>
    <cellStyle name="ปกติ 2" xfId="5" xr:uid="{8A2DD38C-8104-455A-A9DF-39A40A7A3209}"/>
    <cellStyle name="ปกติ 3 2" xfId="3" xr:uid="{86301617-4F43-4F8B-8A56-A818B1510E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D8FAA-4C68-4037-A093-C50CDC0ADFA4}">
  <dimension ref="A1:AP120"/>
  <sheetViews>
    <sheetView tabSelected="1" topLeftCell="B1" zoomScaleNormal="100" workbookViewId="0">
      <selection activeCell="M3" sqref="M3"/>
    </sheetView>
  </sheetViews>
  <sheetFormatPr defaultRowHeight="14.4" x14ac:dyDescent="0.3"/>
  <cols>
    <col min="1" max="1" width="33.3984375" style="205" customWidth="1"/>
    <col min="2" max="2" width="13.19921875" style="205" customWidth="1"/>
    <col min="3" max="3" width="12" style="205" customWidth="1"/>
    <col min="4" max="4" width="13.19921875" customWidth="1"/>
    <col min="5" max="5" width="12.296875" customWidth="1"/>
    <col min="6" max="6" width="11.5" customWidth="1"/>
    <col min="7" max="7" width="12.3984375" customWidth="1"/>
    <col min="8" max="8" width="11.69921875" customWidth="1"/>
    <col min="9" max="9" width="11.09765625" customWidth="1"/>
    <col min="10" max="11" width="13" customWidth="1"/>
    <col min="12" max="13" width="8.796875" customWidth="1"/>
    <col min="14" max="14" width="16.19921875" customWidth="1"/>
    <col min="15" max="15" width="27.59765625" style="205" customWidth="1"/>
    <col min="16" max="16" width="13.19921875" style="205" customWidth="1"/>
    <col min="17" max="17" width="12" style="205" customWidth="1"/>
    <col min="18" max="21" width="8.796875" customWidth="1"/>
    <col min="22" max="22" width="10.296875" customWidth="1"/>
    <col min="23" max="23" width="10.8984375" customWidth="1"/>
    <col min="24" max="25" width="8.796875" customWidth="1"/>
    <col min="26" max="27" width="8.796875" hidden="1" customWidth="1"/>
    <col min="28" max="28" width="13.09765625" customWidth="1"/>
    <col min="29" max="29" width="32.8984375" customWidth="1"/>
    <col min="30" max="35" width="8.8984375" style="3" customWidth="1"/>
    <col min="36" max="36" width="10.09765625" style="3" customWidth="1"/>
    <col min="37" max="37" width="8.796875" style="3"/>
    <col min="38" max="39" width="8.796875" style="3" customWidth="1"/>
    <col min="40" max="41" width="8.796875" style="3" hidden="1" customWidth="1"/>
    <col min="42" max="42" width="10.09765625" style="3" bestFit="1" customWidth="1"/>
  </cols>
  <sheetData>
    <row r="1" spans="1:42" x14ac:dyDescent="0.3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42" ht="31.8" customHeight="1" x14ac:dyDescent="0.25">
      <c r="A2" s="229" t="s">
        <v>0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 t="s">
        <v>1</v>
      </c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30" t="s">
        <v>2</v>
      </c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</row>
    <row r="3" spans="1:42" ht="14.7" customHeight="1" thickBot="1" x14ac:dyDescent="0.3">
      <c r="A3" s="4"/>
      <c r="B3" s="4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06"/>
      <c r="O3" s="4"/>
      <c r="P3" s="4"/>
      <c r="Q3" s="4"/>
      <c r="R3" s="2"/>
      <c r="S3" s="2"/>
      <c r="T3" s="2"/>
      <c r="U3" s="2"/>
      <c r="V3" s="2"/>
      <c r="W3" s="2"/>
      <c r="X3" s="2"/>
      <c r="Y3" s="2"/>
      <c r="Z3" s="2"/>
      <c r="AA3" s="2"/>
      <c r="AB3" s="206"/>
    </row>
    <row r="4" spans="1:42" ht="13.8" x14ac:dyDescent="0.25">
      <c r="A4" s="5" t="s">
        <v>3</v>
      </c>
      <c r="B4" s="231" t="s">
        <v>4</v>
      </c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3"/>
      <c r="O4" s="6" t="s">
        <v>3</v>
      </c>
      <c r="P4" s="234" t="s">
        <v>5</v>
      </c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6"/>
      <c r="AC4" s="7" t="s">
        <v>3</v>
      </c>
      <c r="AD4" s="237" t="s">
        <v>6</v>
      </c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9"/>
    </row>
    <row r="5" spans="1:42" thickBot="1" x14ac:dyDescent="0.3">
      <c r="A5" s="8" t="s">
        <v>7</v>
      </c>
      <c r="B5" s="9" t="s">
        <v>8</v>
      </c>
      <c r="C5" s="9" t="s">
        <v>9</v>
      </c>
      <c r="D5" s="9" t="s">
        <v>10</v>
      </c>
      <c r="E5" s="9" t="s">
        <v>11</v>
      </c>
      <c r="F5" s="9" t="s">
        <v>12</v>
      </c>
      <c r="G5" s="9" t="s">
        <v>13</v>
      </c>
      <c r="H5" s="9" t="s">
        <v>14</v>
      </c>
      <c r="I5" s="9" t="s">
        <v>15</v>
      </c>
      <c r="J5" s="9" t="s">
        <v>16</v>
      </c>
      <c r="K5" s="9" t="s">
        <v>17</v>
      </c>
      <c r="L5" s="9" t="s">
        <v>18</v>
      </c>
      <c r="M5" s="9" t="s">
        <v>19</v>
      </c>
      <c r="N5" s="9" t="s">
        <v>136</v>
      </c>
      <c r="O5" s="10" t="s">
        <v>7</v>
      </c>
      <c r="P5" s="11" t="s">
        <v>8</v>
      </c>
      <c r="Q5" s="11" t="s">
        <v>9</v>
      </c>
      <c r="R5" s="11" t="s">
        <v>10</v>
      </c>
      <c r="S5" s="11" t="s">
        <v>11</v>
      </c>
      <c r="T5" s="11" t="s">
        <v>12</v>
      </c>
      <c r="U5" s="11" t="s">
        <v>13</v>
      </c>
      <c r="V5" s="11" t="s">
        <v>14</v>
      </c>
      <c r="W5" s="11" t="s">
        <v>15</v>
      </c>
      <c r="X5" s="11" t="s">
        <v>16</v>
      </c>
      <c r="Y5" s="11" t="s">
        <v>17</v>
      </c>
      <c r="Z5" s="11" t="s">
        <v>18</v>
      </c>
      <c r="AA5" s="11" t="s">
        <v>19</v>
      </c>
      <c r="AB5" s="222" t="s">
        <v>136</v>
      </c>
      <c r="AC5" s="12" t="s">
        <v>7</v>
      </c>
      <c r="AD5" s="13" t="s">
        <v>8</v>
      </c>
      <c r="AE5" s="13" t="s">
        <v>9</v>
      </c>
      <c r="AF5" s="13" t="s">
        <v>10</v>
      </c>
      <c r="AG5" s="13" t="s">
        <v>11</v>
      </c>
      <c r="AH5" s="13" t="s">
        <v>12</v>
      </c>
      <c r="AI5" s="13" t="s">
        <v>13</v>
      </c>
      <c r="AJ5" s="13" t="s">
        <v>14</v>
      </c>
      <c r="AK5" s="14" t="s">
        <v>15</v>
      </c>
      <c r="AL5" s="14" t="s">
        <v>16</v>
      </c>
      <c r="AM5" s="14" t="s">
        <v>17</v>
      </c>
      <c r="AN5" s="14" t="s">
        <v>18</v>
      </c>
      <c r="AO5" s="14" t="s">
        <v>19</v>
      </c>
      <c r="AP5" s="15" t="s">
        <v>20</v>
      </c>
    </row>
    <row r="6" spans="1:42" thickBot="1" x14ac:dyDescent="0.3">
      <c r="A6" s="16" t="s">
        <v>21</v>
      </c>
      <c r="B6" s="17">
        <v>1281532</v>
      </c>
      <c r="C6" s="18">
        <v>1277199</v>
      </c>
      <c r="D6" s="18">
        <v>1455361</v>
      </c>
      <c r="E6" s="18">
        <v>1615515</v>
      </c>
      <c r="F6" s="18">
        <v>1595745</v>
      </c>
      <c r="G6" s="18">
        <v>1805515</v>
      </c>
      <c r="H6" s="18">
        <v>1884948</v>
      </c>
      <c r="I6" s="18">
        <v>1918315</v>
      </c>
      <c r="J6" s="18">
        <v>1687354</v>
      </c>
      <c r="K6" s="18">
        <v>1613854</v>
      </c>
      <c r="L6" s="18"/>
      <c r="M6" s="18"/>
      <c r="N6" s="19">
        <v>16135338</v>
      </c>
      <c r="O6" s="20" t="s">
        <v>21</v>
      </c>
      <c r="P6" s="221">
        <v>24700</v>
      </c>
      <c r="Q6" s="220">
        <v>36024</v>
      </c>
      <c r="R6" s="220">
        <v>74990</v>
      </c>
      <c r="S6" s="220">
        <v>135516</v>
      </c>
      <c r="T6" s="220">
        <v>341651</v>
      </c>
      <c r="U6" s="220">
        <v>564670</v>
      </c>
      <c r="V6" s="220">
        <v>818517</v>
      </c>
      <c r="W6" s="220">
        <v>875329</v>
      </c>
      <c r="X6" s="220">
        <v>974857</v>
      </c>
      <c r="Y6" s="220">
        <v>1062452</v>
      </c>
      <c r="Z6" s="220">
        <v>1115258</v>
      </c>
      <c r="AA6" s="220">
        <v>1448342</v>
      </c>
      <c r="AB6" s="220">
        <v>4908706</v>
      </c>
      <c r="AC6" s="207" t="s">
        <v>21</v>
      </c>
      <c r="AD6" s="21">
        <v>5088.3900000000003</v>
      </c>
      <c r="AE6" s="22">
        <v>3445.41</v>
      </c>
      <c r="AF6" s="22">
        <v>1840.74</v>
      </c>
      <c r="AG6" s="22">
        <v>1092.1199999999999</v>
      </c>
      <c r="AH6" s="22">
        <v>367.07</v>
      </c>
      <c r="AI6" s="22">
        <v>219.75</v>
      </c>
      <c r="AJ6" s="22">
        <v>130.29</v>
      </c>
      <c r="AK6" s="23">
        <v>119.15</v>
      </c>
      <c r="AL6" s="23">
        <v>73.09</v>
      </c>
      <c r="AM6" s="24">
        <f t="shared" ref="AM6:AM37" si="0">SUM(K6-Y6)/Y6*100</f>
        <v>51.899003437331757</v>
      </c>
      <c r="AN6" s="24">
        <f t="shared" ref="AN6:AN37" si="1">SUM(L6-Z6)/Z6*100</f>
        <v>-100</v>
      </c>
      <c r="AO6" s="24">
        <f t="shared" ref="AO6:AO37" si="2">SUM(M6-AA6)/AA6*100</f>
        <v>-100</v>
      </c>
      <c r="AP6" s="24">
        <f t="shared" ref="AP6:AP37" si="3">SUM(N6-AB6)/AB6*100</f>
        <v>228.70858429899857</v>
      </c>
    </row>
    <row r="7" spans="1:42" thickTop="1" x14ac:dyDescent="0.25">
      <c r="A7" s="25" t="s">
        <v>22</v>
      </c>
      <c r="B7" s="26">
        <v>664990</v>
      </c>
      <c r="C7" s="27">
        <v>631430</v>
      </c>
      <c r="D7" s="27">
        <v>695604</v>
      </c>
      <c r="E7" s="27">
        <v>793741</v>
      </c>
      <c r="F7" s="27">
        <v>805437</v>
      </c>
      <c r="G7" s="27">
        <v>912273</v>
      </c>
      <c r="H7" s="27">
        <v>852955</v>
      </c>
      <c r="I7" s="27">
        <v>910185</v>
      </c>
      <c r="J7" s="27">
        <v>822499</v>
      </c>
      <c r="K7" s="27">
        <v>766137</v>
      </c>
      <c r="L7" s="27"/>
      <c r="M7" s="27"/>
      <c r="N7" s="28">
        <v>7855251</v>
      </c>
      <c r="O7" s="29" t="s">
        <v>22</v>
      </c>
      <c r="P7" s="30">
        <v>9476</v>
      </c>
      <c r="Q7" s="31">
        <v>15365</v>
      </c>
      <c r="R7" s="31">
        <v>29579</v>
      </c>
      <c r="S7" s="31">
        <v>55637</v>
      </c>
      <c r="T7" s="31">
        <v>184164</v>
      </c>
      <c r="U7" s="31">
        <v>339570</v>
      </c>
      <c r="V7" s="31">
        <v>526810</v>
      </c>
      <c r="W7" s="31">
        <v>558006</v>
      </c>
      <c r="X7" s="31">
        <v>652820</v>
      </c>
      <c r="Y7" s="31">
        <v>684682</v>
      </c>
      <c r="Z7" s="31">
        <v>666048</v>
      </c>
      <c r="AA7" s="31">
        <v>866123</v>
      </c>
      <c r="AB7" s="225">
        <v>3056109</v>
      </c>
      <c r="AC7" s="208" t="s">
        <v>22</v>
      </c>
      <c r="AD7" s="32">
        <v>6917.62</v>
      </c>
      <c r="AE7" s="32">
        <v>4009.53</v>
      </c>
      <c r="AF7" s="32">
        <v>2251.6799999999998</v>
      </c>
      <c r="AG7" s="32">
        <v>1326.64</v>
      </c>
      <c r="AH7" s="32">
        <v>337.35</v>
      </c>
      <c r="AI7" s="32">
        <v>168.66</v>
      </c>
      <c r="AJ7" s="32">
        <v>61.91</v>
      </c>
      <c r="AK7" s="33">
        <v>63.11</v>
      </c>
      <c r="AL7" s="33">
        <v>25.99</v>
      </c>
      <c r="AM7" s="34">
        <f t="shared" si="0"/>
        <v>11.896763753099979</v>
      </c>
      <c r="AN7" s="34">
        <f t="shared" si="1"/>
        <v>-100</v>
      </c>
      <c r="AO7" s="34">
        <f t="shared" si="2"/>
        <v>-100</v>
      </c>
      <c r="AP7" s="34">
        <f t="shared" si="3"/>
        <v>157.03438588087008</v>
      </c>
    </row>
    <row r="8" spans="1:42" ht="13.8" x14ac:dyDescent="0.25">
      <c r="A8" s="35" t="s">
        <v>23</v>
      </c>
      <c r="B8" s="36">
        <v>748</v>
      </c>
      <c r="C8" s="37">
        <v>848</v>
      </c>
      <c r="D8" s="37">
        <v>754</v>
      </c>
      <c r="E8" s="37">
        <v>935</v>
      </c>
      <c r="F8" s="37">
        <v>1065</v>
      </c>
      <c r="G8" s="37">
        <v>1005</v>
      </c>
      <c r="H8" s="37">
        <v>1198</v>
      </c>
      <c r="I8" s="37">
        <v>1551</v>
      </c>
      <c r="J8" s="37">
        <v>988</v>
      </c>
      <c r="K8" s="37">
        <v>984</v>
      </c>
      <c r="L8" s="37"/>
      <c r="M8" s="37"/>
      <c r="N8" s="38">
        <v>10076</v>
      </c>
      <c r="O8" s="39" t="s">
        <v>23</v>
      </c>
      <c r="P8" s="40">
        <v>3</v>
      </c>
      <c r="Q8" s="41">
        <v>3</v>
      </c>
      <c r="R8" s="41">
        <v>54</v>
      </c>
      <c r="S8" s="41">
        <v>26</v>
      </c>
      <c r="T8" s="41">
        <v>159</v>
      </c>
      <c r="U8" s="41">
        <v>284</v>
      </c>
      <c r="V8" s="41">
        <v>536</v>
      </c>
      <c r="W8" s="41">
        <v>564</v>
      </c>
      <c r="X8" s="41">
        <v>690</v>
      </c>
      <c r="Y8" s="41">
        <v>649</v>
      </c>
      <c r="Z8" s="41">
        <v>997</v>
      </c>
      <c r="AA8" s="41">
        <v>1829</v>
      </c>
      <c r="AB8" s="217">
        <v>2968</v>
      </c>
      <c r="AC8" s="209" t="s">
        <v>23</v>
      </c>
      <c r="AD8" s="42">
        <v>24833.33</v>
      </c>
      <c r="AE8" s="42">
        <v>28166.67</v>
      </c>
      <c r="AF8" s="42">
        <v>1296.3</v>
      </c>
      <c r="AG8" s="42">
        <v>3496.15</v>
      </c>
      <c r="AH8" s="42">
        <v>569.80999999999995</v>
      </c>
      <c r="AI8" s="42">
        <v>253.87</v>
      </c>
      <c r="AJ8" s="42">
        <v>123.51</v>
      </c>
      <c r="AK8" s="43">
        <v>175</v>
      </c>
      <c r="AL8" s="43">
        <v>43.19</v>
      </c>
      <c r="AM8" s="44">
        <f t="shared" si="0"/>
        <v>51.617873651771959</v>
      </c>
      <c r="AN8" s="44">
        <f t="shared" si="1"/>
        <v>-100</v>
      </c>
      <c r="AO8" s="44">
        <f t="shared" si="2"/>
        <v>-100</v>
      </c>
      <c r="AP8" s="44">
        <f t="shared" si="3"/>
        <v>239.48787061994611</v>
      </c>
    </row>
    <row r="9" spans="1:42" ht="13.8" x14ac:dyDescent="0.25">
      <c r="A9" s="45" t="s">
        <v>24</v>
      </c>
      <c r="B9" s="46">
        <v>46235</v>
      </c>
      <c r="C9" s="47">
        <v>41791</v>
      </c>
      <c r="D9" s="47">
        <v>44496</v>
      </c>
      <c r="E9" s="47">
        <v>45687</v>
      </c>
      <c r="F9" s="47">
        <v>51160</v>
      </c>
      <c r="G9" s="47">
        <v>47414</v>
      </c>
      <c r="H9" s="47">
        <v>47878</v>
      </c>
      <c r="I9" s="47">
        <v>56265</v>
      </c>
      <c r="J9" s="47">
        <v>48352</v>
      </c>
      <c r="K9" s="47">
        <v>47590</v>
      </c>
      <c r="L9" s="47"/>
      <c r="M9" s="47"/>
      <c r="N9" s="48">
        <v>476868</v>
      </c>
      <c r="O9" s="49" t="s">
        <v>24</v>
      </c>
      <c r="P9" s="50">
        <v>562</v>
      </c>
      <c r="Q9" s="51">
        <v>1651</v>
      </c>
      <c r="R9" s="51">
        <v>2527</v>
      </c>
      <c r="S9" s="51">
        <v>4995</v>
      </c>
      <c r="T9" s="51">
        <v>23106</v>
      </c>
      <c r="U9" s="51">
        <v>42000</v>
      </c>
      <c r="V9" s="51">
        <v>64814</v>
      </c>
      <c r="W9" s="51">
        <v>62955</v>
      </c>
      <c r="X9" s="51">
        <v>62521</v>
      </c>
      <c r="Y9" s="51">
        <v>57958</v>
      </c>
      <c r="Z9" s="51">
        <v>69157</v>
      </c>
      <c r="AA9" s="51">
        <v>71895</v>
      </c>
      <c r="AB9" s="218">
        <v>323089</v>
      </c>
      <c r="AC9" s="210" t="s">
        <v>24</v>
      </c>
      <c r="AD9" s="52">
        <v>8126.87</v>
      </c>
      <c r="AE9" s="52">
        <v>2431.25</v>
      </c>
      <c r="AF9" s="52">
        <v>1660.82</v>
      </c>
      <c r="AG9" s="52">
        <v>814.65</v>
      </c>
      <c r="AH9" s="52">
        <v>121.41</v>
      </c>
      <c r="AI9" s="52">
        <v>12.89</v>
      </c>
      <c r="AJ9" s="52">
        <v>-26.13</v>
      </c>
      <c r="AK9" s="53">
        <v>-10.63</v>
      </c>
      <c r="AL9" s="53">
        <v>-22.66</v>
      </c>
      <c r="AM9" s="54">
        <f t="shared" si="0"/>
        <v>-17.888816039200801</v>
      </c>
      <c r="AN9" s="54">
        <f t="shared" si="1"/>
        <v>-100</v>
      </c>
      <c r="AO9" s="54">
        <f t="shared" si="2"/>
        <v>-100</v>
      </c>
      <c r="AP9" s="54">
        <f t="shared" si="3"/>
        <v>47.596482702908489</v>
      </c>
    </row>
    <row r="10" spans="1:42" ht="13.8" x14ac:dyDescent="0.25">
      <c r="A10" s="35" t="s">
        <v>25</v>
      </c>
      <c r="B10" s="36">
        <v>45410</v>
      </c>
      <c r="C10" s="37">
        <v>46915</v>
      </c>
      <c r="D10" s="37">
        <v>53067</v>
      </c>
      <c r="E10" s="37">
        <v>63952</v>
      </c>
      <c r="F10" s="37">
        <v>62203</v>
      </c>
      <c r="G10" s="37">
        <v>72061</v>
      </c>
      <c r="H10" s="37">
        <v>71526</v>
      </c>
      <c r="I10" s="37">
        <v>63152</v>
      </c>
      <c r="J10" s="37">
        <v>65709</v>
      </c>
      <c r="K10" s="37">
        <v>64554</v>
      </c>
      <c r="L10" s="37"/>
      <c r="M10" s="37"/>
      <c r="N10" s="38">
        <v>608549</v>
      </c>
      <c r="O10" s="39" t="s">
        <v>25</v>
      </c>
      <c r="P10" s="40">
        <v>322</v>
      </c>
      <c r="Q10" s="41">
        <v>512</v>
      </c>
      <c r="R10" s="41">
        <v>1459</v>
      </c>
      <c r="S10" s="41">
        <v>3147</v>
      </c>
      <c r="T10" s="41">
        <v>9027</v>
      </c>
      <c r="U10" s="41">
        <v>13236</v>
      </c>
      <c r="V10" s="41">
        <v>17901</v>
      </c>
      <c r="W10" s="41">
        <v>24678</v>
      </c>
      <c r="X10" s="41">
        <v>30346</v>
      </c>
      <c r="Y10" s="41">
        <v>35064</v>
      </c>
      <c r="Z10" s="41">
        <v>44750</v>
      </c>
      <c r="AA10" s="41">
        <v>51305</v>
      </c>
      <c r="AB10" s="217">
        <v>135692</v>
      </c>
      <c r="AC10" s="209" t="s">
        <v>25</v>
      </c>
      <c r="AD10" s="42">
        <v>14002.48</v>
      </c>
      <c r="AE10" s="42">
        <v>9063.09</v>
      </c>
      <c r="AF10" s="42">
        <v>3537.22</v>
      </c>
      <c r="AG10" s="42">
        <v>1932.16</v>
      </c>
      <c r="AH10" s="42">
        <v>589.08000000000004</v>
      </c>
      <c r="AI10" s="42">
        <v>444.43</v>
      </c>
      <c r="AJ10" s="42">
        <v>299.56</v>
      </c>
      <c r="AK10" s="43">
        <v>155.9</v>
      </c>
      <c r="AL10" s="43">
        <v>116.53</v>
      </c>
      <c r="AM10" s="44">
        <f t="shared" si="0"/>
        <v>84.103353867214238</v>
      </c>
      <c r="AN10" s="44">
        <f t="shared" si="1"/>
        <v>-100</v>
      </c>
      <c r="AO10" s="44">
        <f t="shared" si="2"/>
        <v>-100</v>
      </c>
      <c r="AP10" s="44">
        <f t="shared" si="3"/>
        <v>348.47817115231555</v>
      </c>
    </row>
    <row r="11" spans="1:42" ht="13.8" x14ac:dyDescent="0.25">
      <c r="A11" s="45" t="s">
        <v>26</v>
      </c>
      <c r="B11" s="46">
        <v>85353</v>
      </c>
      <c r="C11" s="47">
        <v>56042</v>
      </c>
      <c r="D11" s="47">
        <v>43375</v>
      </c>
      <c r="E11" s="47">
        <v>67930</v>
      </c>
      <c r="F11" s="47">
        <v>77328</v>
      </c>
      <c r="G11" s="47">
        <v>78382</v>
      </c>
      <c r="H11" s="47">
        <v>83014</v>
      </c>
      <c r="I11" s="47">
        <v>84275</v>
      </c>
      <c r="J11" s="47">
        <v>78996</v>
      </c>
      <c r="K11" s="47">
        <v>82985</v>
      </c>
      <c r="L11" s="47"/>
      <c r="M11" s="47"/>
      <c r="N11" s="48">
        <v>737680</v>
      </c>
      <c r="O11" s="49" t="s">
        <v>26</v>
      </c>
      <c r="P11" s="50">
        <v>708</v>
      </c>
      <c r="Q11" s="51">
        <v>890</v>
      </c>
      <c r="R11" s="51">
        <v>1177</v>
      </c>
      <c r="S11" s="51">
        <v>1931</v>
      </c>
      <c r="T11" s="51">
        <v>15345</v>
      </c>
      <c r="U11" s="51">
        <v>30414</v>
      </c>
      <c r="V11" s="51">
        <v>62690</v>
      </c>
      <c r="W11" s="51">
        <v>71193</v>
      </c>
      <c r="X11" s="51">
        <v>70560</v>
      </c>
      <c r="Y11" s="51">
        <v>77942</v>
      </c>
      <c r="Z11" s="51">
        <v>76558</v>
      </c>
      <c r="AA11" s="51">
        <v>77807</v>
      </c>
      <c r="AB11" s="218">
        <v>332850</v>
      </c>
      <c r="AC11" s="210" t="s">
        <v>26</v>
      </c>
      <c r="AD11" s="52">
        <v>11955.51</v>
      </c>
      <c r="AE11" s="52">
        <v>6196.85</v>
      </c>
      <c r="AF11" s="52">
        <v>3585.22</v>
      </c>
      <c r="AG11" s="52">
        <v>3417.87</v>
      </c>
      <c r="AH11" s="52">
        <v>403.93</v>
      </c>
      <c r="AI11" s="52">
        <v>157.72</v>
      </c>
      <c r="AJ11" s="52">
        <v>32.42</v>
      </c>
      <c r="AK11" s="53">
        <v>18.38</v>
      </c>
      <c r="AL11" s="53">
        <v>11.96</v>
      </c>
      <c r="AM11" s="54">
        <f t="shared" si="0"/>
        <v>6.4701957866105566</v>
      </c>
      <c r="AN11" s="54">
        <f t="shared" si="1"/>
        <v>-100</v>
      </c>
      <c r="AO11" s="54">
        <f t="shared" si="2"/>
        <v>-100</v>
      </c>
      <c r="AP11" s="54">
        <f t="shared" si="3"/>
        <v>121.62535676731261</v>
      </c>
    </row>
    <row r="12" spans="1:42" ht="13.8" x14ac:dyDescent="0.25">
      <c r="A12" s="35" t="s">
        <v>27</v>
      </c>
      <c r="B12" s="36">
        <v>288745</v>
      </c>
      <c r="C12" s="37">
        <v>305367</v>
      </c>
      <c r="D12" s="37">
        <v>326930</v>
      </c>
      <c r="E12" s="37">
        <v>401394</v>
      </c>
      <c r="F12" s="37">
        <v>373922</v>
      </c>
      <c r="G12" s="37">
        <v>408356</v>
      </c>
      <c r="H12" s="37">
        <v>371200</v>
      </c>
      <c r="I12" s="37">
        <v>438556</v>
      </c>
      <c r="J12" s="37">
        <v>388197</v>
      </c>
      <c r="K12" s="37">
        <v>348403</v>
      </c>
      <c r="L12" s="37"/>
      <c r="M12" s="37"/>
      <c r="N12" s="38">
        <v>3651070</v>
      </c>
      <c r="O12" s="39" t="s">
        <v>27</v>
      </c>
      <c r="P12" s="40">
        <v>4632</v>
      </c>
      <c r="Q12" s="41">
        <v>5108</v>
      </c>
      <c r="R12" s="41">
        <v>8293</v>
      </c>
      <c r="S12" s="41">
        <v>14032</v>
      </c>
      <c r="T12" s="41">
        <v>62897</v>
      </c>
      <c r="U12" s="41">
        <v>126150</v>
      </c>
      <c r="V12" s="41">
        <v>223759</v>
      </c>
      <c r="W12" s="41">
        <v>223712</v>
      </c>
      <c r="X12" s="41">
        <v>312018</v>
      </c>
      <c r="Y12" s="41">
        <v>323094</v>
      </c>
      <c r="Z12" s="41">
        <v>247543</v>
      </c>
      <c r="AA12" s="41">
        <v>398292</v>
      </c>
      <c r="AB12" s="217">
        <v>1303695</v>
      </c>
      <c r="AC12" s="209" t="s">
        <v>27</v>
      </c>
      <c r="AD12" s="42">
        <v>6133.7</v>
      </c>
      <c r="AE12" s="42">
        <v>5878.21</v>
      </c>
      <c r="AF12" s="42">
        <v>3842.24</v>
      </c>
      <c r="AG12" s="42">
        <v>2760.56</v>
      </c>
      <c r="AH12" s="42">
        <v>494.5</v>
      </c>
      <c r="AI12" s="42">
        <v>223.71</v>
      </c>
      <c r="AJ12" s="42">
        <v>65.89</v>
      </c>
      <c r="AK12" s="43">
        <v>96.04</v>
      </c>
      <c r="AL12" s="43">
        <v>24.41</v>
      </c>
      <c r="AM12" s="44">
        <f t="shared" si="0"/>
        <v>7.8333240481098381</v>
      </c>
      <c r="AN12" s="44">
        <f t="shared" si="1"/>
        <v>-100</v>
      </c>
      <c r="AO12" s="44">
        <f t="shared" si="2"/>
        <v>-100</v>
      </c>
      <c r="AP12" s="44">
        <f t="shared" si="3"/>
        <v>180.05553446166473</v>
      </c>
    </row>
    <row r="13" spans="1:42" ht="13.8" x14ac:dyDescent="0.25">
      <c r="A13" s="45" t="s">
        <v>28</v>
      </c>
      <c r="B13" s="46">
        <v>30764</v>
      </c>
      <c r="C13" s="47">
        <v>22405</v>
      </c>
      <c r="D13" s="47">
        <v>27478</v>
      </c>
      <c r="E13" s="47">
        <v>33737</v>
      </c>
      <c r="F13" s="47">
        <v>32369</v>
      </c>
      <c r="G13" s="47">
        <v>33063</v>
      </c>
      <c r="H13" s="47">
        <v>34698</v>
      </c>
      <c r="I13" s="47">
        <v>32666</v>
      </c>
      <c r="J13" s="47">
        <v>32124</v>
      </c>
      <c r="K13" s="47">
        <v>34579</v>
      </c>
      <c r="L13" s="47"/>
      <c r="M13" s="47"/>
      <c r="N13" s="48">
        <v>313883</v>
      </c>
      <c r="O13" s="49" t="s">
        <v>28</v>
      </c>
      <c r="P13" s="50">
        <v>1448</v>
      </c>
      <c r="Q13" s="51">
        <v>1721</v>
      </c>
      <c r="R13" s="51">
        <v>3375</v>
      </c>
      <c r="S13" s="51">
        <v>5179</v>
      </c>
      <c r="T13" s="51">
        <v>10861</v>
      </c>
      <c r="U13" s="51">
        <v>16772</v>
      </c>
      <c r="V13" s="51">
        <v>25254</v>
      </c>
      <c r="W13" s="51">
        <v>25062</v>
      </c>
      <c r="X13" s="51">
        <v>24294</v>
      </c>
      <c r="Y13" s="51">
        <v>27197</v>
      </c>
      <c r="Z13" s="51">
        <v>29827</v>
      </c>
      <c r="AA13" s="51">
        <v>40935</v>
      </c>
      <c r="AB13" s="218">
        <v>141163</v>
      </c>
      <c r="AC13" s="210" t="s">
        <v>28</v>
      </c>
      <c r="AD13" s="52">
        <v>2024.59</v>
      </c>
      <c r="AE13" s="52">
        <v>1201.8599999999999</v>
      </c>
      <c r="AF13" s="52">
        <v>714.16</v>
      </c>
      <c r="AG13" s="52">
        <v>551.41999999999996</v>
      </c>
      <c r="AH13" s="52">
        <v>198.03</v>
      </c>
      <c r="AI13" s="52">
        <v>97.13</v>
      </c>
      <c r="AJ13" s="52">
        <v>37.4</v>
      </c>
      <c r="AK13" s="53">
        <v>30.34</v>
      </c>
      <c r="AL13" s="53">
        <v>32.229999999999997</v>
      </c>
      <c r="AM13" s="54">
        <f t="shared" si="0"/>
        <v>27.142699562451739</v>
      </c>
      <c r="AN13" s="54">
        <f t="shared" si="1"/>
        <v>-100</v>
      </c>
      <c r="AO13" s="54">
        <f t="shared" si="2"/>
        <v>-100</v>
      </c>
      <c r="AP13" s="54">
        <f t="shared" si="3"/>
        <v>122.35500804035051</v>
      </c>
    </row>
    <row r="14" spans="1:42" ht="13.8" x14ac:dyDescent="0.25">
      <c r="A14" s="35" t="s">
        <v>29</v>
      </c>
      <c r="B14" s="36">
        <v>27440</v>
      </c>
      <c r="C14" s="37">
        <v>27540</v>
      </c>
      <c r="D14" s="37">
        <v>33678</v>
      </c>
      <c r="E14" s="37">
        <v>32915</v>
      </c>
      <c r="F14" s="37">
        <v>35865</v>
      </c>
      <c r="G14" s="37">
        <v>46115</v>
      </c>
      <c r="H14" s="37">
        <v>46350</v>
      </c>
      <c r="I14" s="37">
        <v>43784</v>
      </c>
      <c r="J14" s="37">
        <v>38775</v>
      </c>
      <c r="K14" s="37">
        <v>40895</v>
      </c>
      <c r="L14" s="37"/>
      <c r="M14" s="37"/>
      <c r="N14" s="38">
        <v>373357</v>
      </c>
      <c r="O14" s="39" t="s">
        <v>29</v>
      </c>
      <c r="P14" s="40">
        <v>530</v>
      </c>
      <c r="Q14" s="41">
        <v>1118</v>
      </c>
      <c r="R14" s="41">
        <v>2190</v>
      </c>
      <c r="S14" s="41">
        <v>3480</v>
      </c>
      <c r="T14" s="41">
        <v>6441</v>
      </c>
      <c r="U14" s="41">
        <v>10524</v>
      </c>
      <c r="V14" s="41">
        <v>15369</v>
      </c>
      <c r="W14" s="41">
        <v>18196</v>
      </c>
      <c r="X14" s="41">
        <v>20184</v>
      </c>
      <c r="Y14" s="41">
        <v>27081</v>
      </c>
      <c r="Z14" s="41">
        <v>31078</v>
      </c>
      <c r="AA14" s="41">
        <v>32779</v>
      </c>
      <c r="AB14" s="217">
        <v>105113</v>
      </c>
      <c r="AC14" s="209" t="s">
        <v>29</v>
      </c>
      <c r="AD14" s="42">
        <v>5077.3599999999997</v>
      </c>
      <c r="AE14" s="42">
        <v>2363.33</v>
      </c>
      <c r="AF14" s="42">
        <v>1437.81</v>
      </c>
      <c r="AG14" s="42">
        <v>845.83</v>
      </c>
      <c r="AH14" s="42">
        <v>456.82</v>
      </c>
      <c r="AI14" s="42">
        <v>338.19</v>
      </c>
      <c r="AJ14" s="42">
        <v>201.58</v>
      </c>
      <c r="AK14" s="43">
        <v>140.62</v>
      </c>
      <c r="AL14" s="43">
        <v>92.11</v>
      </c>
      <c r="AM14" s="44">
        <f t="shared" si="0"/>
        <v>51.009933163472546</v>
      </c>
      <c r="AN14" s="44">
        <f t="shared" si="1"/>
        <v>-100</v>
      </c>
      <c r="AO14" s="44">
        <f t="shared" si="2"/>
        <v>-100</v>
      </c>
      <c r="AP14" s="44">
        <f t="shared" si="3"/>
        <v>255.1958368612826</v>
      </c>
    </row>
    <row r="15" spans="1:42" ht="13.8" x14ac:dyDescent="0.25">
      <c r="A15" s="45" t="s">
        <v>30</v>
      </c>
      <c r="B15" s="46">
        <v>69106</v>
      </c>
      <c r="C15" s="47">
        <v>60792</v>
      </c>
      <c r="D15" s="47">
        <v>83250</v>
      </c>
      <c r="E15" s="47">
        <v>62845</v>
      </c>
      <c r="F15" s="47">
        <v>79864</v>
      </c>
      <c r="G15" s="47">
        <v>115636</v>
      </c>
      <c r="H15" s="47">
        <v>75307</v>
      </c>
      <c r="I15" s="47">
        <v>76697</v>
      </c>
      <c r="J15" s="47">
        <v>87296</v>
      </c>
      <c r="K15" s="47">
        <v>78386</v>
      </c>
      <c r="L15" s="47"/>
      <c r="M15" s="47"/>
      <c r="N15" s="48">
        <v>789179</v>
      </c>
      <c r="O15" s="49" t="s">
        <v>30</v>
      </c>
      <c r="P15" s="50">
        <v>869</v>
      </c>
      <c r="Q15" s="51">
        <v>2825</v>
      </c>
      <c r="R15" s="51">
        <v>7699</v>
      </c>
      <c r="S15" s="51">
        <v>17707</v>
      </c>
      <c r="T15" s="51">
        <v>37708</v>
      </c>
      <c r="U15" s="51">
        <v>59742</v>
      </c>
      <c r="V15" s="51">
        <v>56146</v>
      </c>
      <c r="W15" s="51">
        <v>58360</v>
      </c>
      <c r="X15" s="51">
        <v>69394</v>
      </c>
      <c r="Y15" s="51">
        <v>67548</v>
      </c>
      <c r="Z15" s="51">
        <v>100688</v>
      </c>
      <c r="AA15" s="51">
        <v>131483</v>
      </c>
      <c r="AB15" s="217">
        <v>377998</v>
      </c>
      <c r="AC15" s="210" t="s">
        <v>30</v>
      </c>
      <c r="AD15" s="52">
        <v>7852.36</v>
      </c>
      <c r="AE15" s="52">
        <v>2051.9299999999998</v>
      </c>
      <c r="AF15" s="52">
        <v>981.31</v>
      </c>
      <c r="AG15" s="52">
        <v>254.92</v>
      </c>
      <c r="AH15" s="52">
        <v>111.8</v>
      </c>
      <c r="AI15" s="52">
        <v>93.56</v>
      </c>
      <c r="AJ15" s="52">
        <v>34.130000000000003</v>
      </c>
      <c r="AK15" s="53">
        <v>31.42</v>
      </c>
      <c r="AL15" s="53">
        <v>25.8</v>
      </c>
      <c r="AM15" s="54">
        <f t="shared" si="0"/>
        <v>16.044886599159117</v>
      </c>
      <c r="AN15" s="54">
        <f t="shared" si="1"/>
        <v>-100</v>
      </c>
      <c r="AO15" s="54">
        <f t="shared" si="2"/>
        <v>-100</v>
      </c>
      <c r="AP15" s="54">
        <f t="shared" si="3"/>
        <v>108.77861787628507</v>
      </c>
    </row>
    <row r="16" spans="1:42" ht="13.8" x14ac:dyDescent="0.25">
      <c r="A16" s="35" t="s">
        <v>31</v>
      </c>
      <c r="B16" s="36">
        <v>71189</v>
      </c>
      <c r="C16" s="37">
        <v>69730</v>
      </c>
      <c r="D16" s="37">
        <v>82576</v>
      </c>
      <c r="E16" s="37">
        <v>84346</v>
      </c>
      <c r="F16" s="37">
        <v>91661</v>
      </c>
      <c r="G16" s="37">
        <v>110241</v>
      </c>
      <c r="H16" s="37">
        <v>121784</v>
      </c>
      <c r="I16" s="37">
        <v>113239</v>
      </c>
      <c r="J16" s="37">
        <v>82062</v>
      </c>
      <c r="K16" s="37">
        <v>67761</v>
      </c>
      <c r="L16" s="37"/>
      <c r="M16" s="37"/>
      <c r="N16" s="38">
        <v>894589</v>
      </c>
      <c r="O16" s="39" t="s">
        <v>31</v>
      </c>
      <c r="P16" s="40">
        <v>402</v>
      </c>
      <c r="Q16" s="41">
        <v>1537</v>
      </c>
      <c r="R16" s="41">
        <v>2805</v>
      </c>
      <c r="S16" s="41">
        <v>5140</v>
      </c>
      <c r="T16" s="41">
        <v>18620</v>
      </c>
      <c r="U16" s="41">
        <v>40448</v>
      </c>
      <c r="V16" s="41">
        <v>60341</v>
      </c>
      <c r="W16" s="41">
        <v>73286</v>
      </c>
      <c r="X16" s="41">
        <v>62813</v>
      </c>
      <c r="Y16" s="41">
        <v>68149</v>
      </c>
      <c r="Z16" s="41">
        <v>65450</v>
      </c>
      <c r="AA16" s="41">
        <v>59798</v>
      </c>
      <c r="AB16" s="217">
        <v>333541</v>
      </c>
      <c r="AC16" s="209" t="s">
        <v>31</v>
      </c>
      <c r="AD16" s="42">
        <v>17608.71</v>
      </c>
      <c r="AE16" s="42">
        <v>4436.76</v>
      </c>
      <c r="AF16" s="42">
        <v>2843.89</v>
      </c>
      <c r="AG16" s="42">
        <v>1540.97</v>
      </c>
      <c r="AH16" s="42">
        <v>392.27</v>
      </c>
      <c r="AI16" s="42">
        <v>172.55</v>
      </c>
      <c r="AJ16" s="42">
        <v>101.83</v>
      </c>
      <c r="AK16" s="43">
        <v>54.52</v>
      </c>
      <c r="AL16" s="43">
        <v>30.64</v>
      </c>
      <c r="AM16" s="44">
        <f t="shared" si="0"/>
        <v>-0.56934070932808989</v>
      </c>
      <c r="AN16" s="44">
        <f t="shared" si="1"/>
        <v>-100</v>
      </c>
      <c r="AO16" s="44">
        <f t="shared" si="2"/>
        <v>-100</v>
      </c>
      <c r="AP16" s="44">
        <f t="shared" si="3"/>
        <v>168.20960541582593</v>
      </c>
    </row>
    <row r="17" spans="1:42" ht="13.8" x14ac:dyDescent="0.25">
      <c r="A17" s="55" t="s">
        <v>32</v>
      </c>
      <c r="B17" s="56">
        <v>422938</v>
      </c>
      <c r="C17" s="57">
        <v>468121</v>
      </c>
      <c r="D17" s="57">
        <v>551202</v>
      </c>
      <c r="E17" s="57">
        <v>598386</v>
      </c>
      <c r="F17" s="57">
        <v>557118</v>
      </c>
      <c r="G17" s="57">
        <v>641800</v>
      </c>
      <c r="H17" s="57">
        <v>796108</v>
      </c>
      <c r="I17" s="57">
        <v>785052</v>
      </c>
      <c r="J17" s="57">
        <v>624747</v>
      </c>
      <c r="K17" s="57">
        <v>603770</v>
      </c>
      <c r="L17" s="57"/>
      <c r="M17" s="57"/>
      <c r="N17" s="58">
        <v>6049242</v>
      </c>
      <c r="O17" s="59" t="s">
        <v>32</v>
      </c>
      <c r="P17" s="60">
        <v>9179</v>
      </c>
      <c r="Q17" s="61">
        <v>10412</v>
      </c>
      <c r="R17" s="61">
        <v>16019</v>
      </c>
      <c r="S17" s="61">
        <v>30707</v>
      </c>
      <c r="T17" s="61">
        <v>46620</v>
      </c>
      <c r="U17" s="61">
        <v>68455</v>
      </c>
      <c r="V17" s="61">
        <v>124256</v>
      </c>
      <c r="W17" s="61">
        <v>148048</v>
      </c>
      <c r="X17" s="61">
        <v>141201</v>
      </c>
      <c r="Y17" s="61">
        <v>181111</v>
      </c>
      <c r="Z17" s="61">
        <v>233058</v>
      </c>
      <c r="AA17" s="61">
        <v>328689</v>
      </c>
      <c r="AB17" s="224">
        <v>776008</v>
      </c>
      <c r="AC17" s="211" t="s">
        <v>32</v>
      </c>
      <c r="AD17" s="62">
        <v>4507.67</v>
      </c>
      <c r="AE17" s="62">
        <v>4395.9799999999996</v>
      </c>
      <c r="AF17" s="62">
        <v>3340.93</v>
      </c>
      <c r="AG17" s="62">
        <v>1848.7</v>
      </c>
      <c r="AH17" s="62">
        <v>1095.02</v>
      </c>
      <c r="AI17" s="62">
        <v>837.55</v>
      </c>
      <c r="AJ17" s="62">
        <v>540.70000000000005</v>
      </c>
      <c r="AK17" s="63">
        <v>430.27</v>
      </c>
      <c r="AL17" s="63">
        <v>342.45</v>
      </c>
      <c r="AM17" s="64">
        <f t="shared" si="0"/>
        <v>233.37014317186697</v>
      </c>
      <c r="AN17" s="64">
        <f t="shared" si="1"/>
        <v>-100</v>
      </c>
      <c r="AO17" s="64">
        <f t="shared" si="2"/>
        <v>-100</v>
      </c>
      <c r="AP17" s="64">
        <f t="shared" si="3"/>
        <v>679.53345841795442</v>
      </c>
    </row>
    <row r="18" spans="1:42" ht="13.8" x14ac:dyDescent="0.25">
      <c r="A18" s="35" t="s">
        <v>33</v>
      </c>
      <c r="B18" s="36">
        <v>91841</v>
      </c>
      <c r="C18" s="37">
        <v>155656</v>
      </c>
      <c r="D18" s="37">
        <v>269773</v>
      </c>
      <c r="E18" s="37">
        <v>328414</v>
      </c>
      <c r="F18" s="37">
        <v>285547</v>
      </c>
      <c r="G18" s="37">
        <v>311888</v>
      </c>
      <c r="H18" s="37">
        <v>410311</v>
      </c>
      <c r="I18" s="37">
        <v>355146</v>
      </c>
      <c r="J18" s="37">
        <v>284989</v>
      </c>
      <c r="K18" s="37">
        <v>291323</v>
      </c>
      <c r="L18" s="37"/>
      <c r="M18" s="37"/>
      <c r="N18" s="38">
        <v>2784888</v>
      </c>
      <c r="O18" s="39" t="s">
        <v>33</v>
      </c>
      <c r="P18" s="40">
        <v>2657</v>
      </c>
      <c r="Q18" s="41">
        <v>4012</v>
      </c>
      <c r="R18" s="41">
        <v>4834</v>
      </c>
      <c r="S18" s="41">
        <v>7977</v>
      </c>
      <c r="T18" s="41">
        <v>14010</v>
      </c>
      <c r="U18" s="41">
        <v>18986</v>
      </c>
      <c r="V18" s="41">
        <v>25561</v>
      </c>
      <c r="W18" s="41">
        <v>27823</v>
      </c>
      <c r="X18" s="41">
        <v>30250</v>
      </c>
      <c r="Y18" s="41">
        <v>33128</v>
      </c>
      <c r="Z18" s="41">
        <v>35202</v>
      </c>
      <c r="AA18" s="41">
        <v>54146</v>
      </c>
      <c r="AB18" s="217">
        <v>169238</v>
      </c>
      <c r="AC18" s="209" t="s">
        <v>33</v>
      </c>
      <c r="AD18" s="42">
        <v>3356.57</v>
      </c>
      <c r="AE18" s="42">
        <v>3779.76</v>
      </c>
      <c r="AF18" s="42">
        <v>5480.74</v>
      </c>
      <c r="AG18" s="42">
        <v>4017.01</v>
      </c>
      <c r="AH18" s="42">
        <v>1938.17</v>
      </c>
      <c r="AI18" s="42">
        <v>1542.73</v>
      </c>
      <c r="AJ18" s="42">
        <v>1505.22</v>
      </c>
      <c r="AK18" s="43">
        <v>1176.45</v>
      </c>
      <c r="AL18" s="43">
        <v>842.11</v>
      </c>
      <c r="AM18" s="44">
        <f t="shared" si="0"/>
        <v>779.38601787007974</v>
      </c>
      <c r="AN18" s="44">
        <f t="shared" si="1"/>
        <v>-100</v>
      </c>
      <c r="AO18" s="44">
        <f t="shared" si="2"/>
        <v>-100</v>
      </c>
      <c r="AP18" s="44">
        <f t="shared" si="3"/>
        <v>1545.5453266996774</v>
      </c>
    </row>
    <row r="19" spans="1:42" ht="13.8" x14ac:dyDescent="0.25">
      <c r="A19" s="45" t="s">
        <v>34</v>
      </c>
      <c r="B19" s="46">
        <v>59816</v>
      </c>
      <c r="C19" s="47">
        <v>41967</v>
      </c>
      <c r="D19" s="47">
        <v>55432</v>
      </c>
      <c r="E19" s="47">
        <v>67897</v>
      </c>
      <c r="F19" s="47">
        <v>59242</v>
      </c>
      <c r="G19" s="47">
        <v>76006</v>
      </c>
      <c r="H19" s="47">
        <v>93907</v>
      </c>
      <c r="I19" s="47">
        <v>100437</v>
      </c>
      <c r="J19" s="47">
        <v>61274</v>
      </c>
      <c r="K19" s="47">
        <v>57917</v>
      </c>
      <c r="L19" s="47"/>
      <c r="M19" s="47"/>
      <c r="N19" s="48">
        <v>673895</v>
      </c>
      <c r="O19" s="49" t="s">
        <v>34</v>
      </c>
      <c r="P19" s="50">
        <v>279</v>
      </c>
      <c r="Q19" s="51">
        <v>747</v>
      </c>
      <c r="R19" s="51">
        <v>1631</v>
      </c>
      <c r="S19" s="51">
        <v>2035</v>
      </c>
      <c r="T19" s="51">
        <v>3009</v>
      </c>
      <c r="U19" s="51">
        <v>4294</v>
      </c>
      <c r="V19" s="51">
        <v>6105</v>
      </c>
      <c r="W19" s="51">
        <v>7450</v>
      </c>
      <c r="X19" s="51">
        <v>9387</v>
      </c>
      <c r="Y19" s="51">
        <v>26041</v>
      </c>
      <c r="Z19" s="51">
        <v>39007</v>
      </c>
      <c r="AA19" s="51">
        <v>57191</v>
      </c>
      <c r="AB19" s="218">
        <v>60978</v>
      </c>
      <c r="AC19" s="210" t="s">
        <v>34</v>
      </c>
      <c r="AD19" s="52">
        <v>21339.43</v>
      </c>
      <c r="AE19" s="52">
        <v>5518.07</v>
      </c>
      <c r="AF19" s="52">
        <v>3298.65</v>
      </c>
      <c r="AG19" s="52">
        <v>3236.46</v>
      </c>
      <c r="AH19" s="52">
        <v>1868.83</v>
      </c>
      <c r="AI19" s="52">
        <v>1670.05</v>
      </c>
      <c r="AJ19" s="52">
        <v>1438.2</v>
      </c>
      <c r="AK19" s="53">
        <v>1248.1500000000001</v>
      </c>
      <c r="AL19" s="53">
        <v>552.75</v>
      </c>
      <c r="AM19" s="54">
        <f t="shared" si="0"/>
        <v>122.40697361852465</v>
      </c>
      <c r="AN19" s="54">
        <f t="shared" si="1"/>
        <v>-100</v>
      </c>
      <c r="AO19" s="54">
        <f t="shared" si="2"/>
        <v>-100</v>
      </c>
      <c r="AP19" s="54">
        <f t="shared" si="3"/>
        <v>1005.1444783364492</v>
      </c>
    </row>
    <row r="20" spans="1:42" ht="13.8" x14ac:dyDescent="0.25">
      <c r="A20" s="35" t="s">
        <v>35</v>
      </c>
      <c r="B20" s="36">
        <v>46336</v>
      </c>
      <c r="C20" s="37">
        <v>65451</v>
      </c>
      <c r="D20" s="37">
        <v>60489</v>
      </c>
      <c r="E20" s="37">
        <v>45258</v>
      </c>
      <c r="F20" s="37">
        <v>53744</v>
      </c>
      <c r="G20" s="37">
        <v>55763</v>
      </c>
      <c r="H20" s="37">
        <v>66164</v>
      </c>
      <c r="I20" s="37">
        <v>101847</v>
      </c>
      <c r="J20" s="37">
        <v>80010</v>
      </c>
      <c r="K20" s="37">
        <v>58205</v>
      </c>
      <c r="L20" s="37"/>
      <c r="M20" s="37"/>
      <c r="N20" s="38">
        <v>633267</v>
      </c>
      <c r="O20" s="39" t="s">
        <v>35</v>
      </c>
      <c r="P20" s="40">
        <v>2348</v>
      </c>
      <c r="Q20" s="41">
        <v>2127</v>
      </c>
      <c r="R20" s="41">
        <v>4676</v>
      </c>
      <c r="S20" s="41">
        <v>11163</v>
      </c>
      <c r="T20" s="41">
        <v>11807</v>
      </c>
      <c r="U20" s="41">
        <v>16805</v>
      </c>
      <c r="V20" s="41">
        <v>28231</v>
      </c>
      <c r="W20" s="41">
        <v>39002</v>
      </c>
      <c r="X20" s="41">
        <v>35745</v>
      </c>
      <c r="Y20" s="41">
        <v>36994</v>
      </c>
      <c r="Z20" s="41">
        <v>45880</v>
      </c>
      <c r="AA20" s="41">
        <v>53564</v>
      </c>
      <c r="AB20" s="217">
        <v>188898</v>
      </c>
      <c r="AC20" s="209" t="s">
        <v>35</v>
      </c>
      <c r="AD20" s="42">
        <v>1873.42</v>
      </c>
      <c r="AE20" s="42">
        <v>2977.15</v>
      </c>
      <c r="AF20" s="42">
        <v>1193.6099999999999</v>
      </c>
      <c r="AG20" s="42">
        <v>305.43</v>
      </c>
      <c r="AH20" s="42">
        <v>355.19</v>
      </c>
      <c r="AI20" s="42">
        <v>231.82</v>
      </c>
      <c r="AJ20" s="42">
        <v>134.37</v>
      </c>
      <c r="AK20" s="43">
        <v>161.13</v>
      </c>
      <c r="AL20" s="43">
        <v>123.84</v>
      </c>
      <c r="AM20" s="44">
        <f t="shared" si="0"/>
        <v>57.336324809428554</v>
      </c>
      <c r="AN20" s="44">
        <f t="shared" si="1"/>
        <v>-100</v>
      </c>
      <c r="AO20" s="44">
        <f t="shared" si="2"/>
        <v>-100</v>
      </c>
      <c r="AP20" s="44">
        <f t="shared" si="3"/>
        <v>235.24282946352</v>
      </c>
    </row>
    <row r="21" spans="1:42" ht="13.8" x14ac:dyDescent="0.25">
      <c r="A21" s="45" t="s">
        <v>36</v>
      </c>
      <c r="B21" s="46">
        <v>0</v>
      </c>
      <c r="C21" s="47">
        <v>0</v>
      </c>
      <c r="D21" s="47">
        <v>1</v>
      </c>
      <c r="E21" s="47">
        <v>0</v>
      </c>
      <c r="F21" s="47">
        <v>0</v>
      </c>
      <c r="G21" s="47">
        <v>0</v>
      </c>
      <c r="H21" s="47">
        <v>0</v>
      </c>
      <c r="I21" s="47">
        <v>3</v>
      </c>
      <c r="J21" s="47">
        <v>0</v>
      </c>
      <c r="K21" s="47">
        <v>0</v>
      </c>
      <c r="L21" s="47"/>
      <c r="M21" s="47"/>
      <c r="N21" s="48">
        <v>4</v>
      </c>
      <c r="O21" s="49" t="s">
        <v>36</v>
      </c>
      <c r="P21" s="50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51">
        <v>1</v>
      </c>
      <c r="W21" s="51">
        <v>0</v>
      </c>
      <c r="X21" s="51">
        <v>0</v>
      </c>
      <c r="Y21" s="51">
        <v>0</v>
      </c>
      <c r="Z21" s="51">
        <v>0</v>
      </c>
      <c r="AA21" s="51">
        <v>1</v>
      </c>
      <c r="AB21" s="218">
        <v>1</v>
      </c>
      <c r="AC21" s="210" t="s">
        <v>36</v>
      </c>
      <c r="AD21" s="65" t="s">
        <v>135</v>
      </c>
      <c r="AE21" s="65" t="s">
        <v>135</v>
      </c>
      <c r="AF21" s="65" t="s">
        <v>135</v>
      </c>
      <c r="AG21" s="65" t="s">
        <v>135</v>
      </c>
      <c r="AH21" s="65" t="s">
        <v>135</v>
      </c>
      <c r="AI21" s="65" t="s">
        <v>135</v>
      </c>
      <c r="AJ21" s="52">
        <v>-100</v>
      </c>
      <c r="AK21" s="53" t="s">
        <v>135</v>
      </c>
      <c r="AL21" s="53" t="s">
        <v>135</v>
      </c>
      <c r="AM21" s="54" t="e">
        <f t="shared" si="0"/>
        <v>#DIV/0!</v>
      </c>
      <c r="AN21" s="54" t="e">
        <f t="shared" si="1"/>
        <v>#DIV/0!</v>
      </c>
      <c r="AO21" s="54">
        <f t="shared" si="2"/>
        <v>-100</v>
      </c>
      <c r="AP21" s="54">
        <f t="shared" si="3"/>
        <v>300</v>
      </c>
    </row>
    <row r="22" spans="1:42" ht="13.8" x14ac:dyDescent="0.25">
      <c r="A22" s="35" t="s">
        <v>37</v>
      </c>
      <c r="B22" s="36">
        <v>169462</v>
      </c>
      <c r="C22" s="37">
        <v>157440</v>
      </c>
      <c r="D22" s="37">
        <v>115038</v>
      </c>
      <c r="E22" s="37">
        <v>95830</v>
      </c>
      <c r="F22" s="37">
        <v>103031</v>
      </c>
      <c r="G22" s="37">
        <v>122278</v>
      </c>
      <c r="H22" s="37">
        <v>150385</v>
      </c>
      <c r="I22" s="37">
        <v>146387</v>
      </c>
      <c r="J22" s="37">
        <v>133135</v>
      </c>
      <c r="K22" s="37">
        <v>128215</v>
      </c>
      <c r="L22" s="37"/>
      <c r="M22" s="37"/>
      <c r="N22" s="38">
        <v>1321201</v>
      </c>
      <c r="O22" s="39" t="s">
        <v>37</v>
      </c>
      <c r="P22" s="40">
        <v>1920</v>
      </c>
      <c r="Q22" s="41">
        <v>2134</v>
      </c>
      <c r="R22" s="41">
        <v>3371</v>
      </c>
      <c r="S22" s="41">
        <v>8238</v>
      </c>
      <c r="T22" s="41">
        <v>15682</v>
      </c>
      <c r="U22" s="41">
        <v>25186</v>
      </c>
      <c r="V22" s="41">
        <v>58267</v>
      </c>
      <c r="W22" s="41">
        <v>65385</v>
      </c>
      <c r="X22" s="41">
        <v>57632</v>
      </c>
      <c r="Y22" s="41">
        <v>72193</v>
      </c>
      <c r="Z22" s="41">
        <v>91160</v>
      </c>
      <c r="AA22" s="41">
        <v>130517</v>
      </c>
      <c r="AB22" s="217">
        <v>310008</v>
      </c>
      <c r="AC22" s="209" t="s">
        <v>37</v>
      </c>
      <c r="AD22" s="42">
        <v>8726.15</v>
      </c>
      <c r="AE22" s="42">
        <v>7277.69</v>
      </c>
      <c r="AF22" s="42">
        <v>3312.58</v>
      </c>
      <c r="AG22" s="42">
        <v>1063.27</v>
      </c>
      <c r="AH22" s="42">
        <v>557</v>
      </c>
      <c r="AI22" s="42">
        <v>385.5</v>
      </c>
      <c r="AJ22" s="42">
        <v>158.1</v>
      </c>
      <c r="AK22" s="43">
        <v>123.88</v>
      </c>
      <c r="AL22" s="43">
        <v>131.01</v>
      </c>
      <c r="AM22" s="44">
        <f t="shared" si="0"/>
        <v>77.600321360796755</v>
      </c>
      <c r="AN22" s="44">
        <f t="shared" si="1"/>
        <v>-100</v>
      </c>
      <c r="AO22" s="44">
        <f t="shared" si="2"/>
        <v>-100</v>
      </c>
      <c r="AP22" s="44">
        <f t="shared" si="3"/>
        <v>326.18287270005936</v>
      </c>
    </row>
    <row r="23" spans="1:42" ht="13.8" x14ac:dyDescent="0.25">
      <c r="A23" s="45" t="s">
        <v>38</v>
      </c>
      <c r="B23" s="46">
        <v>853</v>
      </c>
      <c r="C23" s="47">
        <v>1420</v>
      </c>
      <c r="D23" s="47">
        <v>2194</v>
      </c>
      <c r="E23" s="47">
        <v>3467</v>
      </c>
      <c r="F23" s="47">
        <v>3549</v>
      </c>
      <c r="G23" s="47">
        <v>4167</v>
      </c>
      <c r="H23" s="47">
        <v>6137</v>
      </c>
      <c r="I23" s="47">
        <v>7323</v>
      </c>
      <c r="J23" s="47">
        <v>3279</v>
      </c>
      <c r="K23" s="47">
        <v>2591</v>
      </c>
      <c r="L23" s="47"/>
      <c r="M23" s="47"/>
      <c r="N23" s="48">
        <v>34980</v>
      </c>
      <c r="O23" s="49" t="s">
        <v>38</v>
      </c>
      <c r="P23" s="50">
        <v>2</v>
      </c>
      <c r="Q23" s="51">
        <v>24</v>
      </c>
      <c r="R23" s="51">
        <v>25</v>
      </c>
      <c r="S23" s="51">
        <v>43</v>
      </c>
      <c r="T23" s="51">
        <v>71</v>
      </c>
      <c r="U23" s="51">
        <v>81</v>
      </c>
      <c r="V23" s="51">
        <v>129</v>
      </c>
      <c r="W23" s="51">
        <v>187</v>
      </c>
      <c r="X23" s="51">
        <v>188</v>
      </c>
      <c r="Y23" s="51">
        <v>210</v>
      </c>
      <c r="Z23" s="51">
        <v>206</v>
      </c>
      <c r="AA23" s="51">
        <v>348</v>
      </c>
      <c r="AB23" s="218">
        <v>960</v>
      </c>
      <c r="AC23" s="210" t="s">
        <v>38</v>
      </c>
      <c r="AD23" s="52">
        <v>42550</v>
      </c>
      <c r="AE23" s="52">
        <v>5816.67</v>
      </c>
      <c r="AF23" s="52">
        <v>8676</v>
      </c>
      <c r="AG23" s="52">
        <v>7962.79</v>
      </c>
      <c r="AH23" s="52">
        <v>4898.59</v>
      </c>
      <c r="AI23" s="52">
        <v>5044.4399999999996</v>
      </c>
      <c r="AJ23" s="52">
        <v>4657.3599999999997</v>
      </c>
      <c r="AK23" s="53">
        <v>3816.04</v>
      </c>
      <c r="AL23" s="53">
        <v>1644.15</v>
      </c>
      <c r="AM23" s="54">
        <f t="shared" si="0"/>
        <v>1133.8095238095239</v>
      </c>
      <c r="AN23" s="54">
        <f t="shared" si="1"/>
        <v>-100</v>
      </c>
      <c r="AO23" s="54">
        <f t="shared" si="2"/>
        <v>-100</v>
      </c>
      <c r="AP23" s="54">
        <f t="shared" si="3"/>
        <v>3543.75</v>
      </c>
    </row>
    <row r="24" spans="1:42" ht="13.8" x14ac:dyDescent="0.25">
      <c r="A24" s="35" t="s">
        <v>39</v>
      </c>
      <c r="B24" s="36">
        <v>5138</v>
      </c>
      <c r="C24" s="37">
        <v>3192</v>
      </c>
      <c r="D24" s="37">
        <v>1640</v>
      </c>
      <c r="E24" s="37">
        <v>893</v>
      </c>
      <c r="F24" s="37">
        <v>781</v>
      </c>
      <c r="G24" s="37">
        <v>781</v>
      </c>
      <c r="H24" s="37">
        <v>1217</v>
      </c>
      <c r="I24" s="37">
        <v>714</v>
      </c>
      <c r="J24" s="37">
        <v>760</v>
      </c>
      <c r="K24" s="37">
        <v>734</v>
      </c>
      <c r="L24" s="37"/>
      <c r="M24" s="37"/>
      <c r="N24" s="38">
        <v>15850</v>
      </c>
      <c r="O24" s="39" t="s">
        <v>39</v>
      </c>
      <c r="P24" s="40">
        <v>1805</v>
      </c>
      <c r="Q24" s="41">
        <v>988</v>
      </c>
      <c r="R24" s="41">
        <v>774</v>
      </c>
      <c r="S24" s="41">
        <v>257</v>
      </c>
      <c r="T24" s="41">
        <v>263</v>
      </c>
      <c r="U24" s="41">
        <v>356</v>
      </c>
      <c r="V24" s="41">
        <v>494</v>
      </c>
      <c r="W24" s="41">
        <v>494</v>
      </c>
      <c r="X24" s="41">
        <v>442</v>
      </c>
      <c r="Y24" s="41">
        <v>545</v>
      </c>
      <c r="Z24" s="41">
        <v>970</v>
      </c>
      <c r="AA24" s="41">
        <v>3407</v>
      </c>
      <c r="AB24" s="217">
        <v>6418</v>
      </c>
      <c r="AC24" s="209" t="s">
        <v>39</v>
      </c>
      <c r="AD24" s="42">
        <v>184.65</v>
      </c>
      <c r="AE24" s="42">
        <v>223.08</v>
      </c>
      <c r="AF24" s="42">
        <v>111.89</v>
      </c>
      <c r="AG24" s="42">
        <v>247.47</v>
      </c>
      <c r="AH24" s="42">
        <v>196.96</v>
      </c>
      <c r="AI24" s="42">
        <v>119.38</v>
      </c>
      <c r="AJ24" s="42">
        <v>146.36000000000001</v>
      </c>
      <c r="AK24" s="43">
        <v>44.53</v>
      </c>
      <c r="AL24" s="43">
        <v>71.95</v>
      </c>
      <c r="AM24" s="44">
        <f t="shared" si="0"/>
        <v>34.678899082568812</v>
      </c>
      <c r="AN24" s="44">
        <f t="shared" si="1"/>
        <v>-100</v>
      </c>
      <c r="AO24" s="44">
        <f t="shared" si="2"/>
        <v>-100</v>
      </c>
      <c r="AP24" s="44">
        <f t="shared" si="3"/>
        <v>146.96167030227485</v>
      </c>
    </row>
    <row r="25" spans="1:42" ht="13.8" x14ac:dyDescent="0.25">
      <c r="A25" s="45" t="s">
        <v>40</v>
      </c>
      <c r="B25" s="46">
        <v>49492</v>
      </c>
      <c r="C25" s="47">
        <v>42995</v>
      </c>
      <c r="D25" s="47">
        <v>46635</v>
      </c>
      <c r="E25" s="47">
        <v>56627</v>
      </c>
      <c r="F25" s="47">
        <v>51224</v>
      </c>
      <c r="G25" s="47">
        <v>70917</v>
      </c>
      <c r="H25" s="47">
        <v>67987</v>
      </c>
      <c r="I25" s="47">
        <v>73195</v>
      </c>
      <c r="J25" s="47">
        <v>61300</v>
      </c>
      <c r="K25" s="47">
        <v>64785</v>
      </c>
      <c r="L25" s="47"/>
      <c r="M25" s="47"/>
      <c r="N25" s="48">
        <v>585157</v>
      </c>
      <c r="O25" s="49" t="s">
        <v>40</v>
      </c>
      <c r="P25" s="50">
        <v>168</v>
      </c>
      <c r="Q25" s="51">
        <v>380</v>
      </c>
      <c r="R25" s="51">
        <v>708</v>
      </c>
      <c r="S25" s="51">
        <v>994</v>
      </c>
      <c r="T25" s="51">
        <v>1778</v>
      </c>
      <c r="U25" s="51">
        <v>2747</v>
      </c>
      <c r="V25" s="51">
        <v>5468</v>
      </c>
      <c r="W25" s="51">
        <v>7707</v>
      </c>
      <c r="X25" s="51">
        <v>7557</v>
      </c>
      <c r="Y25" s="51">
        <v>12000</v>
      </c>
      <c r="Z25" s="51">
        <v>20633</v>
      </c>
      <c r="AA25" s="51">
        <v>29515</v>
      </c>
      <c r="AB25" s="218">
        <v>39507</v>
      </c>
      <c r="AC25" s="210" t="s">
        <v>40</v>
      </c>
      <c r="AD25" s="52">
        <v>29359.52</v>
      </c>
      <c r="AE25" s="52">
        <v>11214.47</v>
      </c>
      <c r="AF25" s="52">
        <v>6486.86</v>
      </c>
      <c r="AG25" s="52">
        <v>5596.88</v>
      </c>
      <c r="AH25" s="52">
        <v>2780.99</v>
      </c>
      <c r="AI25" s="52">
        <v>2481.62</v>
      </c>
      <c r="AJ25" s="52">
        <v>1143.3599999999999</v>
      </c>
      <c r="AK25" s="53">
        <v>849.72</v>
      </c>
      <c r="AL25" s="53">
        <v>711.17</v>
      </c>
      <c r="AM25" s="54">
        <f t="shared" si="0"/>
        <v>439.875</v>
      </c>
      <c r="AN25" s="54">
        <f t="shared" si="1"/>
        <v>-100</v>
      </c>
      <c r="AO25" s="54">
        <f t="shared" si="2"/>
        <v>-100</v>
      </c>
      <c r="AP25" s="54">
        <f t="shared" si="3"/>
        <v>1381.1476447211885</v>
      </c>
    </row>
    <row r="26" spans="1:42" ht="13.8" x14ac:dyDescent="0.25">
      <c r="A26" s="66" t="s">
        <v>41</v>
      </c>
      <c r="B26" s="67">
        <v>130381</v>
      </c>
      <c r="C26" s="68">
        <v>127299</v>
      </c>
      <c r="D26" s="68">
        <v>150855</v>
      </c>
      <c r="E26" s="68">
        <v>156364</v>
      </c>
      <c r="F26" s="68">
        <v>174951</v>
      </c>
      <c r="G26" s="68">
        <v>184898</v>
      </c>
      <c r="H26" s="68">
        <v>164199</v>
      </c>
      <c r="I26" s="68">
        <v>162260</v>
      </c>
      <c r="J26" s="68">
        <v>175253</v>
      </c>
      <c r="K26" s="68">
        <v>176472</v>
      </c>
      <c r="L26" s="68"/>
      <c r="M26" s="68"/>
      <c r="N26" s="69">
        <v>1602932</v>
      </c>
      <c r="O26" s="70" t="s">
        <v>41</v>
      </c>
      <c r="P26" s="71">
        <v>2237</v>
      </c>
      <c r="Q26" s="72">
        <v>5272</v>
      </c>
      <c r="R26" s="72">
        <v>20436</v>
      </c>
      <c r="S26" s="72">
        <v>30975</v>
      </c>
      <c r="T26" s="72">
        <v>90490</v>
      </c>
      <c r="U26" s="72">
        <v>127764</v>
      </c>
      <c r="V26" s="72">
        <v>127628</v>
      </c>
      <c r="W26" s="72">
        <v>133559</v>
      </c>
      <c r="X26" s="72">
        <v>139606</v>
      </c>
      <c r="Y26" s="72">
        <v>148345</v>
      </c>
      <c r="Z26" s="72">
        <v>166581</v>
      </c>
      <c r="AA26" s="72">
        <v>185244</v>
      </c>
      <c r="AB26" s="72">
        <v>826312</v>
      </c>
      <c r="AC26" s="212" t="s">
        <v>41</v>
      </c>
      <c r="AD26" s="73">
        <v>5728.39</v>
      </c>
      <c r="AE26" s="73">
        <v>2314.62</v>
      </c>
      <c r="AF26" s="73">
        <v>638.17999999999995</v>
      </c>
      <c r="AG26" s="73">
        <v>404.81</v>
      </c>
      <c r="AH26" s="73">
        <v>93.34</v>
      </c>
      <c r="AI26" s="73">
        <v>44.72</v>
      </c>
      <c r="AJ26" s="73">
        <v>28.65</v>
      </c>
      <c r="AK26" s="74">
        <v>21.49</v>
      </c>
      <c r="AL26" s="74">
        <v>25.53</v>
      </c>
      <c r="AM26" s="75">
        <f t="shared" si="0"/>
        <v>18.96053119417574</v>
      </c>
      <c r="AN26" s="75">
        <f t="shared" si="1"/>
        <v>-100</v>
      </c>
      <c r="AO26" s="75">
        <f t="shared" si="2"/>
        <v>-100</v>
      </c>
      <c r="AP26" s="75">
        <f t="shared" si="3"/>
        <v>93.986290892544218</v>
      </c>
    </row>
    <row r="27" spans="1:42" ht="13.8" x14ac:dyDescent="0.25">
      <c r="A27" s="45" t="s">
        <v>42</v>
      </c>
      <c r="B27" s="46">
        <v>10724</v>
      </c>
      <c r="C27" s="47">
        <v>9760</v>
      </c>
      <c r="D27" s="47">
        <v>10843</v>
      </c>
      <c r="E27" s="47">
        <v>10212</v>
      </c>
      <c r="F27" s="47">
        <v>10853</v>
      </c>
      <c r="G27" s="47">
        <v>10694</v>
      </c>
      <c r="H27" s="47">
        <v>13624</v>
      </c>
      <c r="I27" s="47">
        <v>12524</v>
      </c>
      <c r="J27" s="47">
        <v>12408</v>
      </c>
      <c r="K27" s="47">
        <v>13521</v>
      </c>
      <c r="L27" s="47"/>
      <c r="M27" s="47"/>
      <c r="N27" s="48">
        <v>115163</v>
      </c>
      <c r="O27" s="49" t="s">
        <v>42</v>
      </c>
      <c r="P27" s="50">
        <v>429</v>
      </c>
      <c r="Q27" s="51">
        <v>1520</v>
      </c>
      <c r="R27" s="51">
        <v>3610</v>
      </c>
      <c r="S27" s="51">
        <v>2170</v>
      </c>
      <c r="T27" s="51">
        <v>6254</v>
      </c>
      <c r="U27" s="51">
        <v>5985</v>
      </c>
      <c r="V27" s="51">
        <v>9092</v>
      </c>
      <c r="W27" s="51">
        <v>8913</v>
      </c>
      <c r="X27" s="51">
        <v>10200</v>
      </c>
      <c r="Y27" s="51">
        <v>9596</v>
      </c>
      <c r="Z27" s="51">
        <v>8646</v>
      </c>
      <c r="AA27" s="51">
        <v>12333</v>
      </c>
      <c r="AB27" s="218">
        <v>57769</v>
      </c>
      <c r="AC27" s="210" t="s">
        <v>42</v>
      </c>
      <c r="AD27" s="52">
        <v>2399.77</v>
      </c>
      <c r="AE27" s="52">
        <v>542.11</v>
      </c>
      <c r="AF27" s="52">
        <v>200.36</v>
      </c>
      <c r="AG27" s="52">
        <v>370.6</v>
      </c>
      <c r="AH27" s="52">
        <v>73.540000000000006</v>
      </c>
      <c r="AI27" s="52">
        <v>78.680000000000007</v>
      </c>
      <c r="AJ27" s="52">
        <v>49.85</v>
      </c>
      <c r="AK27" s="53">
        <v>40.51</v>
      </c>
      <c r="AL27" s="53">
        <v>21.65</v>
      </c>
      <c r="AM27" s="54">
        <f t="shared" si="0"/>
        <v>40.902459358065862</v>
      </c>
      <c r="AN27" s="54">
        <f t="shared" si="1"/>
        <v>-100</v>
      </c>
      <c r="AO27" s="54">
        <f t="shared" si="2"/>
        <v>-100</v>
      </c>
      <c r="AP27" s="54">
        <f t="shared" si="3"/>
        <v>99.350862919558935</v>
      </c>
    </row>
    <row r="28" spans="1:42" ht="13.8" x14ac:dyDescent="0.25">
      <c r="A28" s="35" t="s">
        <v>43</v>
      </c>
      <c r="B28" s="36">
        <v>3784</v>
      </c>
      <c r="C28" s="37">
        <v>2564</v>
      </c>
      <c r="D28" s="37">
        <v>1474</v>
      </c>
      <c r="E28" s="37">
        <v>1222</v>
      </c>
      <c r="F28" s="37">
        <v>1241</v>
      </c>
      <c r="G28" s="37">
        <v>1291</v>
      </c>
      <c r="H28" s="37">
        <v>1591</v>
      </c>
      <c r="I28" s="37">
        <v>1223</v>
      </c>
      <c r="J28" s="37">
        <v>1225</v>
      </c>
      <c r="K28" s="37">
        <v>1192</v>
      </c>
      <c r="L28" s="37"/>
      <c r="M28" s="37"/>
      <c r="N28" s="38">
        <v>16807</v>
      </c>
      <c r="O28" s="39" t="s">
        <v>43</v>
      </c>
      <c r="P28" s="40">
        <v>74</v>
      </c>
      <c r="Q28" s="41">
        <v>52</v>
      </c>
      <c r="R28" s="41">
        <v>111</v>
      </c>
      <c r="S28" s="41">
        <v>210</v>
      </c>
      <c r="T28" s="41">
        <v>467</v>
      </c>
      <c r="U28" s="41">
        <v>680</v>
      </c>
      <c r="V28" s="41">
        <v>854</v>
      </c>
      <c r="W28" s="41">
        <v>1127</v>
      </c>
      <c r="X28" s="41">
        <v>873</v>
      </c>
      <c r="Y28" s="41">
        <v>1131</v>
      </c>
      <c r="Z28" s="41">
        <v>1062</v>
      </c>
      <c r="AA28" s="41">
        <v>2091</v>
      </c>
      <c r="AB28" s="217">
        <v>5579</v>
      </c>
      <c r="AC28" s="209" t="s">
        <v>43</v>
      </c>
      <c r="AD28" s="42">
        <v>5013.51</v>
      </c>
      <c r="AE28" s="42">
        <v>4830.7700000000004</v>
      </c>
      <c r="AF28" s="42">
        <v>1227.93</v>
      </c>
      <c r="AG28" s="42">
        <v>481.9</v>
      </c>
      <c r="AH28" s="42">
        <v>165.74</v>
      </c>
      <c r="AI28" s="42">
        <v>89.85</v>
      </c>
      <c r="AJ28" s="42">
        <v>86.3</v>
      </c>
      <c r="AK28" s="43">
        <v>8.52</v>
      </c>
      <c r="AL28" s="43">
        <v>40.32</v>
      </c>
      <c r="AM28" s="44">
        <f t="shared" si="0"/>
        <v>5.3934571175950481</v>
      </c>
      <c r="AN28" s="44">
        <f t="shared" si="1"/>
        <v>-100</v>
      </c>
      <c r="AO28" s="44">
        <f t="shared" si="2"/>
        <v>-100</v>
      </c>
      <c r="AP28" s="44">
        <f t="shared" si="3"/>
        <v>201.25470514429108</v>
      </c>
    </row>
    <row r="29" spans="1:42" ht="13.8" x14ac:dyDescent="0.25">
      <c r="A29" s="45" t="s">
        <v>44</v>
      </c>
      <c r="B29" s="46">
        <v>103316</v>
      </c>
      <c r="C29" s="47">
        <v>99808</v>
      </c>
      <c r="D29" s="47">
        <v>119474</v>
      </c>
      <c r="E29" s="47">
        <v>133312</v>
      </c>
      <c r="F29" s="47">
        <v>149053</v>
      </c>
      <c r="G29" s="47">
        <v>156500</v>
      </c>
      <c r="H29" s="47">
        <v>128070</v>
      </c>
      <c r="I29" s="47">
        <v>130667</v>
      </c>
      <c r="J29" s="47">
        <v>142051</v>
      </c>
      <c r="K29" s="47">
        <v>141878</v>
      </c>
      <c r="L29" s="47"/>
      <c r="M29" s="47"/>
      <c r="N29" s="48">
        <v>1304129</v>
      </c>
      <c r="O29" s="49" t="s">
        <v>44</v>
      </c>
      <c r="P29" s="50">
        <v>966</v>
      </c>
      <c r="Q29" s="51">
        <v>1945</v>
      </c>
      <c r="R29" s="51">
        <v>11241</v>
      </c>
      <c r="S29" s="51">
        <v>25978</v>
      </c>
      <c r="T29" s="51">
        <v>76598</v>
      </c>
      <c r="U29" s="51">
        <v>111772</v>
      </c>
      <c r="V29" s="51">
        <v>104270</v>
      </c>
      <c r="W29" s="51">
        <v>111366</v>
      </c>
      <c r="X29" s="51">
        <v>114495</v>
      </c>
      <c r="Y29" s="51">
        <v>124546</v>
      </c>
      <c r="Z29" s="51">
        <v>143576</v>
      </c>
      <c r="AA29" s="51">
        <v>153528</v>
      </c>
      <c r="AB29" s="218">
        <v>683177</v>
      </c>
      <c r="AC29" s="210" t="s">
        <v>44</v>
      </c>
      <c r="AD29" s="52">
        <v>10595.24</v>
      </c>
      <c r="AE29" s="52">
        <v>5031.5200000000004</v>
      </c>
      <c r="AF29" s="52">
        <v>962.84</v>
      </c>
      <c r="AG29" s="52">
        <v>413.17</v>
      </c>
      <c r="AH29" s="52">
        <v>94.59</v>
      </c>
      <c r="AI29" s="52">
        <v>40.020000000000003</v>
      </c>
      <c r="AJ29" s="52">
        <v>22.83</v>
      </c>
      <c r="AK29" s="53">
        <v>17.329999999999998</v>
      </c>
      <c r="AL29" s="53">
        <v>24.07</v>
      </c>
      <c r="AM29" s="54">
        <f t="shared" si="0"/>
        <v>13.91614343294847</v>
      </c>
      <c r="AN29" s="54">
        <f t="shared" si="1"/>
        <v>-100</v>
      </c>
      <c r="AO29" s="54">
        <f t="shared" si="2"/>
        <v>-100</v>
      </c>
      <c r="AP29" s="54">
        <f t="shared" si="3"/>
        <v>90.891818664855521</v>
      </c>
    </row>
    <row r="30" spans="1:42" ht="13.8" x14ac:dyDescent="0.25">
      <c r="A30" s="35" t="s">
        <v>45</v>
      </c>
      <c r="B30" s="36">
        <v>2173</v>
      </c>
      <c r="C30" s="37">
        <v>2475</v>
      </c>
      <c r="D30" s="37">
        <v>7698</v>
      </c>
      <c r="E30" s="37">
        <v>3063</v>
      </c>
      <c r="F30" s="37">
        <v>2637</v>
      </c>
      <c r="G30" s="37">
        <v>3451</v>
      </c>
      <c r="H30" s="37">
        <v>3760</v>
      </c>
      <c r="I30" s="37">
        <v>4706</v>
      </c>
      <c r="J30" s="37">
        <v>5848</v>
      </c>
      <c r="K30" s="37">
        <v>5440</v>
      </c>
      <c r="L30" s="37"/>
      <c r="M30" s="37"/>
      <c r="N30" s="38">
        <v>41251</v>
      </c>
      <c r="O30" s="39" t="s">
        <v>45</v>
      </c>
      <c r="P30" s="40">
        <v>234</v>
      </c>
      <c r="Q30" s="41">
        <v>313</v>
      </c>
      <c r="R30" s="41">
        <v>2633</v>
      </c>
      <c r="S30" s="41">
        <v>784</v>
      </c>
      <c r="T30" s="41">
        <v>975</v>
      </c>
      <c r="U30" s="41">
        <v>1453</v>
      </c>
      <c r="V30" s="41">
        <v>1087</v>
      </c>
      <c r="W30" s="41">
        <v>1701</v>
      </c>
      <c r="X30" s="41">
        <v>3335</v>
      </c>
      <c r="Y30" s="41">
        <v>2265</v>
      </c>
      <c r="Z30" s="41">
        <v>2403</v>
      </c>
      <c r="AA30" s="41">
        <v>2620</v>
      </c>
      <c r="AB30" s="217">
        <v>14780</v>
      </c>
      <c r="AC30" s="209" t="s">
        <v>45</v>
      </c>
      <c r="AD30" s="42">
        <v>828.63</v>
      </c>
      <c r="AE30" s="42">
        <v>690.73</v>
      </c>
      <c r="AF30" s="42">
        <v>192.37</v>
      </c>
      <c r="AG30" s="42">
        <v>290.69</v>
      </c>
      <c r="AH30" s="42">
        <v>170.46</v>
      </c>
      <c r="AI30" s="42">
        <v>137.51</v>
      </c>
      <c r="AJ30" s="42">
        <v>245.91</v>
      </c>
      <c r="AK30" s="43">
        <v>176.66</v>
      </c>
      <c r="AL30" s="43">
        <v>75.349999999999994</v>
      </c>
      <c r="AM30" s="44">
        <f t="shared" si="0"/>
        <v>140.17660044150111</v>
      </c>
      <c r="AN30" s="44">
        <f t="shared" si="1"/>
        <v>-100</v>
      </c>
      <c r="AO30" s="44">
        <f t="shared" si="2"/>
        <v>-100</v>
      </c>
      <c r="AP30" s="44">
        <f t="shared" si="3"/>
        <v>179.10013531799729</v>
      </c>
    </row>
    <row r="31" spans="1:42" ht="13.8" x14ac:dyDescent="0.25">
      <c r="A31" s="45" t="s">
        <v>46</v>
      </c>
      <c r="B31" s="76">
        <v>1452</v>
      </c>
      <c r="C31" s="77">
        <v>1757</v>
      </c>
      <c r="D31" s="77">
        <v>1665</v>
      </c>
      <c r="E31" s="77">
        <v>1105</v>
      </c>
      <c r="F31" s="77">
        <v>1829</v>
      </c>
      <c r="G31" s="77">
        <v>2973</v>
      </c>
      <c r="H31" s="77">
        <v>4287</v>
      </c>
      <c r="I31" s="77">
        <v>1743</v>
      </c>
      <c r="J31" s="77">
        <v>1403</v>
      </c>
      <c r="K31" s="77">
        <v>2357</v>
      </c>
      <c r="L31" s="77"/>
      <c r="M31" s="77"/>
      <c r="N31" s="78">
        <v>20571</v>
      </c>
      <c r="O31" s="49" t="s">
        <v>46</v>
      </c>
      <c r="P31" s="79">
        <v>126</v>
      </c>
      <c r="Q31" s="80">
        <v>379</v>
      </c>
      <c r="R31" s="80">
        <v>766</v>
      </c>
      <c r="S31" s="80">
        <v>285</v>
      </c>
      <c r="T31" s="80">
        <v>1500</v>
      </c>
      <c r="U31" s="80">
        <v>1287</v>
      </c>
      <c r="V31" s="80">
        <v>3539</v>
      </c>
      <c r="W31" s="80">
        <v>1451</v>
      </c>
      <c r="X31" s="80">
        <v>1454</v>
      </c>
      <c r="Y31" s="80">
        <v>1766</v>
      </c>
      <c r="Z31" s="80">
        <v>1340</v>
      </c>
      <c r="AA31" s="80">
        <v>2889</v>
      </c>
      <c r="AB31" s="218">
        <v>12553</v>
      </c>
      <c r="AC31" s="210" t="s">
        <v>46</v>
      </c>
      <c r="AD31" s="52">
        <v>1052.3800000000001</v>
      </c>
      <c r="AE31" s="52">
        <v>363.59</v>
      </c>
      <c r="AF31" s="52">
        <v>117.36</v>
      </c>
      <c r="AG31" s="52">
        <v>287.72000000000003</v>
      </c>
      <c r="AH31" s="52">
        <v>21.93</v>
      </c>
      <c r="AI31" s="52">
        <v>131</v>
      </c>
      <c r="AJ31" s="52">
        <v>21.14</v>
      </c>
      <c r="AK31" s="53">
        <v>20.12</v>
      </c>
      <c r="AL31" s="53">
        <v>-3.51</v>
      </c>
      <c r="AM31" s="54">
        <f t="shared" si="0"/>
        <v>33.465458663646658</v>
      </c>
      <c r="AN31" s="54">
        <f t="shared" si="1"/>
        <v>-100</v>
      </c>
      <c r="AO31" s="54">
        <f t="shared" si="2"/>
        <v>-100</v>
      </c>
      <c r="AP31" s="54">
        <f t="shared" si="3"/>
        <v>63.873177726439899</v>
      </c>
    </row>
    <row r="32" spans="1:42" ht="13.8" x14ac:dyDescent="0.25">
      <c r="A32" s="35" t="s">
        <v>47</v>
      </c>
      <c r="B32" s="36">
        <v>1957</v>
      </c>
      <c r="C32" s="37">
        <v>2403</v>
      </c>
      <c r="D32" s="37">
        <v>2241</v>
      </c>
      <c r="E32" s="37">
        <v>2387</v>
      </c>
      <c r="F32" s="37">
        <v>2301</v>
      </c>
      <c r="G32" s="37">
        <v>2445</v>
      </c>
      <c r="H32" s="37">
        <v>2906</v>
      </c>
      <c r="I32" s="37">
        <v>2566</v>
      </c>
      <c r="J32" s="37">
        <v>2944</v>
      </c>
      <c r="K32" s="37">
        <v>3774</v>
      </c>
      <c r="L32" s="37"/>
      <c r="M32" s="37"/>
      <c r="N32" s="38">
        <v>25924</v>
      </c>
      <c r="O32" s="39" t="s">
        <v>47</v>
      </c>
      <c r="P32" s="40">
        <v>50</v>
      </c>
      <c r="Q32" s="41">
        <v>135</v>
      </c>
      <c r="R32" s="41">
        <v>239</v>
      </c>
      <c r="S32" s="41">
        <v>361</v>
      </c>
      <c r="T32" s="41">
        <v>372</v>
      </c>
      <c r="U32" s="41">
        <v>895</v>
      </c>
      <c r="V32" s="41">
        <v>1779</v>
      </c>
      <c r="W32" s="41">
        <v>1928</v>
      </c>
      <c r="X32" s="41">
        <v>1854</v>
      </c>
      <c r="Y32" s="41">
        <v>2086</v>
      </c>
      <c r="Z32" s="41">
        <v>1094</v>
      </c>
      <c r="AA32" s="41">
        <v>2040</v>
      </c>
      <c r="AB32" s="217">
        <v>9699</v>
      </c>
      <c r="AC32" s="209" t="s">
        <v>47</v>
      </c>
      <c r="AD32" s="42">
        <v>3814</v>
      </c>
      <c r="AE32" s="42">
        <v>1680</v>
      </c>
      <c r="AF32" s="42">
        <v>837.66</v>
      </c>
      <c r="AG32" s="42">
        <v>561.22</v>
      </c>
      <c r="AH32" s="42">
        <v>518.54999999999995</v>
      </c>
      <c r="AI32" s="42">
        <v>173.18</v>
      </c>
      <c r="AJ32" s="42">
        <v>63.35</v>
      </c>
      <c r="AK32" s="43">
        <v>33.090000000000003</v>
      </c>
      <c r="AL32" s="43">
        <v>58.79</v>
      </c>
      <c r="AM32" s="44">
        <f t="shared" si="0"/>
        <v>80.920421860019175</v>
      </c>
      <c r="AN32" s="44">
        <f t="shared" si="1"/>
        <v>-100</v>
      </c>
      <c r="AO32" s="44">
        <f t="shared" si="2"/>
        <v>-100</v>
      </c>
      <c r="AP32" s="44">
        <f t="shared" si="3"/>
        <v>167.28528714300444</v>
      </c>
    </row>
    <row r="33" spans="1:42" ht="13.8" x14ac:dyDescent="0.25">
      <c r="A33" s="45" t="s">
        <v>48</v>
      </c>
      <c r="B33" s="76">
        <v>5441</v>
      </c>
      <c r="C33" s="77">
        <v>6117</v>
      </c>
      <c r="D33" s="77">
        <v>5104</v>
      </c>
      <c r="E33" s="77">
        <v>2852</v>
      </c>
      <c r="F33" s="77">
        <v>4968</v>
      </c>
      <c r="G33" s="77">
        <v>5560</v>
      </c>
      <c r="H33" s="77">
        <v>7138</v>
      </c>
      <c r="I33" s="77">
        <v>5653</v>
      </c>
      <c r="J33" s="77">
        <v>5552</v>
      </c>
      <c r="K33" s="77">
        <v>5176</v>
      </c>
      <c r="L33" s="77"/>
      <c r="M33" s="77"/>
      <c r="N33" s="78">
        <v>53561</v>
      </c>
      <c r="O33" s="49" t="s">
        <v>48</v>
      </c>
      <c r="P33" s="79">
        <v>274</v>
      </c>
      <c r="Q33" s="80">
        <v>695</v>
      </c>
      <c r="R33" s="80">
        <v>1426</v>
      </c>
      <c r="S33" s="80">
        <v>690</v>
      </c>
      <c r="T33" s="80">
        <v>3541</v>
      </c>
      <c r="U33" s="80">
        <v>4772</v>
      </c>
      <c r="V33" s="80">
        <v>6156</v>
      </c>
      <c r="W33" s="80">
        <v>5629</v>
      </c>
      <c r="X33" s="80">
        <v>5653</v>
      </c>
      <c r="Y33" s="80">
        <v>5304</v>
      </c>
      <c r="Z33" s="80">
        <v>6223</v>
      </c>
      <c r="AA33" s="80">
        <v>7861</v>
      </c>
      <c r="AB33" s="218">
        <v>34140</v>
      </c>
      <c r="AC33" s="210" t="s">
        <v>48</v>
      </c>
      <c r="AD33" s="52">
        <v>1885.77</v>
      </c>
      <c r="AE33" s="52">
        <v>780.14</v>
      </c>
      <c r="AF33" s="52">
        <v>257.92</v>
      </c>
      <c r="AG33" s="52">
        <v>313.33</v>
      </c>
      <c r="AH33" s="52">
        <v>40.299999999999997</v>
      </c>
      <c r="AI33" s="52">
        <v>16.510000000000002</v>
      </c>
      <c r="AJ33" s="52">
        <v>15.95</v>
      </c>
      <c r="AK33" s="53">
        <v>0.43</v>
      </c>
      <c r="AL33" s="53">
        <v>-1.79</v>
      </c>
      <c r="AM33" s="54">
        <f t="shared" si="0"/>
        <v>-2.4132730015082959</v>
      </c>
      <c r="AN33" s="54">
        <f t="shared" si="1"/>
        <v>-100</v>
      </c>
      <c r="AO33" s="54">
        <f t="shared" si="2"/>
        <v>-100</v>
      </c>
      <c r="AP33" s="54">
        <f t="shared" si="3"/>
        <v>56.886350322202695</v>
      </c>
    </row>
    <row r="34" spans="1:42" ht="13.8" x14ac:dyDescent="0.25">
      <c r="A34" s="35" t="s">
        <v>49</v>
      </c>
      <c r="B34" s="36">
        <v>1534</v>
      </c>
      <c r="C34" s="37">
        <v>2415</v>
      </c>
      <c r="D34" s="37">
        <v>2356</v>
      </c>
      <c r="E34" s="37">
        <v>2211</v>
      </c>
      <c r="F34" s="37">
        <v>2069</v>
      </c>
      <c r="G34" s="37">
        <v>1984</v>
      </c>
      <c r="H34" s="37">
        <v>2823</v>
      </c>
      <c r="I34" s="37">
        <v>3178</v>
      </c>
      <c r="J34" s="37">
        <v>3822</v>
      </c>
      <c r="K34" s="37">
        <v>3134</v>
      </c>
      <c r="L34" s="37"/>
      <c r="M34" s="37"/>
      <c r="N34" s="38">
        <v>25526</v>
      </c>
      <c r="O34" s="39" t="s">
        <v>49</v>
      </c>
      <c r="P34" s="40">
        <v>84</v>
      </c>
      <c r="Q34" s="41">
        <v>233</v>
      </c>
      <c r="R34" s="41">
        <v>410</v>
      </c>
      <c r="S34" s="41">
        <v>497</v>
      </c>
      <c r="T34" s="41">
        <v>783</v>
      </c>
      <c r="U34" s="41">
        <v>920</v>
      </c>
      <c r="V34" s="41">
        <v>851</v>
      </c>
      <c r="W34" s="41">
        <v>1444</v>
      </c>
      <c r="X34" s="41">
        <v>1742</v>
      </c>
      <c r="Y34" s="41">
        <v>1651</v>
      </c>
      <c r="Z34" s="41">
        <v>2237</v>
      </c>
      <c r="AA34" s="41">
        <v>1882</v>
      </c>
      <c r="AB34" s="217">
        <v>8615</v>
      </c>
      <c r="AC34" s="209" t="s">
        <v>49</v>
      </c>
      <c r="AD34" s="42">
        <v>1726.19</v>
      </c>
      <c r="AE34" s="42">
        <v>936.48</v>
      </c>
      <c r="AF34" s="42">
        <v>474.63</v>
      </c>
      <c r="AG34" s="42">
        <v>344.87</v>
      </c>
      <c r="AH34" s="42">
        <v>164.24</v>
      </c>
      <c r="AI34" s="42">
        <v>115.65</v>
      </c>
      <c r="AJ34" s="42">
        <v>231.73</v>
      </c>
      <c r="AK34" s="43">
        <v>120.08</v>
      </c>
      <c r="AL34" s="43">
        <v>119.4</v>
      </c>
      <c r="AM34" s="44">
        <f t="shared" si="0"/>
        <v>89.824348879466982</v>
      </c>
      <c r="AN34" s="44">
        <f t="shared" si="1"/>
        <v>-100</v>
      </c>
      <c r="AO34" s="44">
        <f t="shared" si="2"/>
        <v>-100</v>
      </c>
      <c r="AP34" s="44">
        <f t="shared" si="3"/>
        <v>196.29715612304122</v>
      </c>
    </row>
    <row r="35" spans="1:42" ht="13.8" x14ac:dyDescent="0.25">
      <c r="A35" s="81" t="s">
        <v>50</v>
      </c>
      <c r="B35" s="82">
        <v>47</v>
      </c>
      <c r="C35" s="83">
        <v>30</v>
      </c>
      <c r="D35" s="83">
        <v>58</v>
      </c>
      <c r="E35" s="83">
        <v>70</v>
      </c>
      <c r="F35" s="83">
        <v>81</v>
      </c>
      <c r="G35" s="83">
        <v>65</v>
      </c>
      <c r="H35" s="83">
        <v>68</v>
      </c>
      <c r="I35" s="83">
        <v>108</v>
      </c>
      <c r="J35" s="83">
        <v>76</v>
      </c>
      <c r="K35" s="83">
        <v>71</v>
      </c>
      <c r="L35" s="83"/>
      <c r="M35" s="83"/>
      <c r="N35" s="84">
        <v>674</v>
      </c>
      <c r="O35" s="85" t="s">
        <v>50</v>
      </c>
      <c r="P35" s="86">
        <v>2</v>
      </c>
      <c r="Q35" s="87">
        <v>4</v>
      </c>
      <c r="R35" s="87">
        <v>31</v>
      </c>
      <c r="S35" s="87">
        <v>9</v>
      </c>
      <c r="T35" s="87">
        <v>23</v>
      </c>
      <c r="U35" s="87">
        <v>6</v>
      </c>
      <c r="V35" s="87">
        <v>44</v>
      </c>
      <c r="W35" s="87">
        <v>40</v>
      </c>
      <c r="X35" s="87">
        <v>44</v>
      </c>
      <c r="Y35" s="87">
        <v>38</v>
      </c>
      <c r="Z35" s="87">
        <v>39</v>
      </c>
      <c r="AA35" s="87">
        <v>70</v>
      </c>
      <c r="AB35" s="87">
        <v>241</v>
      </c>
      <c r="AC35" s="213" t="s">
        <v>50</v>
      </c>
      <c r="AD35" s="88">
        <v>2250</v>
      </c>
      <c r="AE35" s="88">
        <v>650</v>
      </c>
      <c r="AF35" s="88">
        <v>87.1</v>
      </c>
      <c r="AG35" s="88">
        <v>677.78</v>
      </c>
      <c r="AH35" s="88">
        <v>252.17</v>
      </c>
      <c r="AI35" s="88">
        <v>983.33</v>
      </c>
      <c r="AJ35" s="88">
        <v>54.55</v>
      </c>
      <c r="AK35" s="89">
        <v>170</v>
      </c>
      <c r="AL35" s="89">
        <v>72.73</v>
      </c>
      <c r="AM35" s="90">
        <f t="shared" si="0"/>
        <v>86.842105263157904</v>
      </c>
      <c r="AN35" s="90">
        <f t="shared" si="1"/>
        <v>-100</v>
      </c>
      <c r="AO35" s="90">
        <f t="shared" si="2"/>
        <v>-100</v>
      </c>
      <c r="AP35" s="90">
        <f t="shared" si="3"/>
        <v>179.66804979253112</v>
      </c>
    </row>
    <row r="36" spans="1:42" ht="13.8" x14ac:dyDescent="0.25">
      <c r="A36" s="66" t="s">
        <v>51</v>
      </c>
      <c r="B36" s="67">
        <v>63176</v>
      </c>
      <c r="C36" s="68">
        <v>50319</v>
      </c>
      <c r="D36" s="68">
        <v>57642</v>
      </c>
      <c r="E36" s="68">
        <v>66954</v>
      </c>
      <c r="F36" s="68">
        <v>58158</v>
      </c>
      <c r="G36" s="68">
        <v>66479</v>
      </c>
      <c r="H36" s="68">
        <v>71618</v>
      </c>
      <c r="I36" s="68">
        <v>60710</v>
      </c>
      <c r="J36" s="68">
        <v>64779</v>
      </c>
      <c r="K36" s="68">
        <v>67404</v>
      </c>
      <c r="L36" s="68"/>
      <c r="M36" s="68"/>
      <c r="N36" s="69">
        <v>627239</v>
      </c>
      <c r="O36" s="70" t="s">
        <v>51</v>
      </c>
      <c r="P36" s="71">
        <v>3806</v>
      </c>
      <c r="Q36" s="72">
        <v>4971</v>
      </c>
      <c r="R36" s="72">
        <v>8925</v>
      </c>
      <c r="S36" s="72">
        <v>18188</v>
      </c>
      <c r="T36" s="72">
        <v>20354</v>
      </c>
      <c r="U36" s="72">
        <v>28875</v>
      </c>
      <c r="V36" s="72">
        <v>39779</v>
      </c>
      <c r="W36" s="72">
        <v>35676</v>
      </c>
      <c r="X36" s="72">
        <v>41186</v>
      </c>
      <c r="Y36" s="72">
        <v>48276</v>
      </c>
      <c r="Z36" s="72">
        <v>49532</v>
      </c>
      <c r="AA36" s="72">
        <v>68216</v>
      </c>
      <c r="AB36" s="223">
        <v>250036</v>
      </c>
      <c r="AC36" s="212" t="s">
        <v>51</v>
      </c>
      <c r="AD36" s="73">
        <v>1559.91</v>
      </c>
      <c r="AE36" s="73">
        <v>912.25</v>
      </c>
      <c r="AF36" s="73">
        <v>545.85</v>
      </c>
      <c r="AG36" s="73">
        <v>268.12</v>
      </c>
      <c r="AH36" s="73">
        <v>185.73</v>
      </c>
      <c r="AI36" s="73">
        <v>130.22999999999999</v>
      </c>
      <c r="AJ36" s="73">
        <v>80.040000000000006</v>
      </c>
      <c r="AK36" s="74">
        <v>70.17</v>
      </c>
      <c r="AL36" s="74">
        <v>57.28</v>
      </c>
      <c r="AM36" s="75">
        <f t="shared" si="0"/>
        <v>39.622172508078549</v>
      </c>
      <c r="AN36" s="75">
        <f t="shared" si="1"/>
        <v>-100</v>
      </c>
      <c r="AO36" s="75">
        <f t="shared" si="2"/>
        <v>-100</v>
      </c>
      <c r="AP36" s="75">
        <f t="shared" si="3"/>
        <v>150.85947623542211</v>
      </c>
    </row>
    <row r="37" spans="1:42" ht="13.8" x14ac:dyDescent="0.25">
      <c r="A37" s="45" t="s">
        <v>52</v>
      </c>
      <c r="B37" s="76">
        <v>57315</v>
      </c>
      <c r="C37" s="77">
        <v>45107</v>
      </c>
      <c r="D37" s="77">
        <v>51746</v>
      </c>
      <c r="E37" s="77">
        <v>59122</v>
      </c>
      <c r="F37" s="77">
        <v>51069</v>
      </c>
      <c r="G37" s="77">
        <v>58411</v>
      </c>
      <c r="H37" s="77">
        <v>62352</v>
      </c>
      <c r="I37" s="77">
        <v>52796</v>
      </c>
      <c r="J37" s="77">
        <v>57073</v>
      </c>
      <c r="K37" s="77">
        <v>59446</v>
      </c>
      <c r="L37" s="77"/>
      <c r="M37" s="77"/>
      <c r="N37" s="78">
        <v>554437</v>
      </c>
      <c r="O37" s="49" t="s">
        <v>52</v>
      </c>
      <c r="P37" s="79">
        <v>3547</v>
      </c>
      <c r="Q37" s="80">
        <v>4633</v>
      </c>
      <c r="R37" s="80">
        <v>8169</v>
      </c>
      <c r="S37" s="80">
        <v>16823</v>
      </c>
      <c r="T37" s="80">
        <v>18447</v>
      </c>
      <c r="U37" s="80">
        <v>26269</v>
      </c>
      <c r="V37" s="80">
        <v>35786</v>
      </c>
      <c r="W37" s="80">
        <v>31680</v>
      </c>
      <c r="X37" s="80">
        <v>37194</v>
      </c>
      <c r="Y37" s="80">
        <v>42931</v>
      </c>
      <c r="Z37" s="80">
        <v>43976</v>
      </c>
      <c r="AA37" s="80">
        <v>61142</v>
      </c>
      <c r="AB37" s="218">
        <v>225479</v>
      </c>
      <c r="AC37" s="210" t="s">
        <v>52</v>
      </c>
      <c r="AD37" s="52">
        <v>1515.87</v>
      </c>
      <c r="AE37" s="52">
        <v>873.6</v>
      </c>
      <c r="AF37" s="52">
        <v>533.44000000000005</v>
      </c>
      <c r="AG37" s="52">
        <v>251.44</v>
      </c>
      <c r="AH37" s="52">
        <v>176.84</v>
      </c>
      <c r="AI37" s="52">
        <v>122.36</v>
      </c>
      <c r="AJ37" s="52">
        <v>74.239999999999995</v>
      </c>
      <c r="AK37" s="53">
        <v>66.650000000000006</v>
      </c>
      <c r="AL37" s="53">
        <v>53.45</v>
      </c>
      <c r="AM37" s="54">
        <f t="shared" si="0"/>
        <v>38.468705597353889</v>
      </c>
      <c r="AN37" s="54">
        <f t="shared" si="1"/>
        <v>-100</v>
      </c>
      <c r="AO37" s="54">
        <f t="shared" si="2"/>
        <v>-100</v>
      </c>
      <c r="AP37" s="54">
        <f t="shared" si="3"/>
        <v>145.89296564203318</v>
      </c>
    </row>
    <row r="38" spans="1:42" ht="13.8" x14ac:dyDescent="0.25">
      <c r="A38" s="35" t="s">
        <v>53</v>
      </c>
      <c r="B38" s="36">
        <v>5558</v>
      </c>
      <c r="C38" s="37">
        <v>4946</v>
      </c>
      <c r="D38" s="37">
        <v>5584</v>
      </c>
      <c r="E38" s="37">
        <v>7476</v>
      </c>
      <c r="F38" s="37">
        <v>6690</v>
      </c>
      <c r="G38" s="37">
        <v>7733</v>
      </c>
      <c r="H38" s="37">
        <v>8938</v>
      </c>
      <c r="I38" s="37">
        <v>7508</v>
      </c>
      <c r="J38" s="37">
        <v>7204</v>
      </c>
      <c r="K38" s="37">
        <v>7535</v>
      </c>
      <c r="L38" s="37"/>
      <c r="M38" s="37"/>
      <c r="N38" s="38">
        <v>69172</v>
      </c>
      <c r="O38" s="39" t="s">
        <v>53</v>
      </c>
      <c r="P38" s="40">
        <v>237</v>
      </c>
      <c r="Q38" s="41">
        <v>304</v>
      </c>
      <c r="R38" s="41">
        <v>695</v>
      </c>
      <c r="S38" s="41">
        <v>1280</v>
      </c>
      <c r="T38" s="41">
        <v>1761</v>
      </c>
      <c r="U38" s="41">
        <v>2422</v>
      </c>
      <c r="V38" s="41">
        <v>3794</v>
      </c>
      <c r="W38" s="41">
        <v>3783</v>
      </c>
      <c r="X38" s="41">
        <v>3759</v>
      </c>
      <c r="Y38" s="41">
        <v>5019</v>
      </c>
      <c r="Z38" s="41">
        <v>5221</v>
      </c>
      <c r="AA38" s="41">
        <v>6733</v>
      </c>
      <c r="AB38" s="217">
        <v>23054</v>
      </c>
      <c r="AC38" s="209" t="s">
        <v>53</v>
      </c>
      <c r="AD38" s="42">
        <v>2245.15</v>
      </c>
      <c r="AE38" s="42">
        <v>1526.97</v>
      </c>
      <c r="AF38" s="42">
        <v>703.45</v>
      </c>
      <c r="AG38" s="42">
        <v>484.06</v>
      </c>
      <c r="AH38" s="42">
        <v>279.89999999999998</v>
      </c>
      <c r="AI38" s="42">
        <v>219.28</v>
      </c>
      <c r="AJ38" s="42">
        <v>135.58000000000001</v>
      </c>
      <c r="AK38" s="43">
        <v>98.47</v>
      </c>
      <c r="AL38" s="43">
        <v>91.65</v>
      </c>
      <c r="AM38" s="44">
        <f t="shared" ref="AM38:AM69" si="4">SUM(K38-Y38)/Y38*100</f>
        <v>50.129507870093647</v>
      </c>
      <c r="AN38" s="44">
        <f t="shared" ref="AN38:AN69" si="5">SUM(L38-Z38)/Z38*100</f>
        <v>-100</v>
      </c>
      <c r="AO38" s="44">
        <f t="shared" ref="AO38:AO69" si="6">SUM(M38-AA38)/AA38*100</f>
        <v>-100</v>
      </c>
      <c r="AP38" s="44">
        <f t="shared" ref="AP38:AP69" si="7">SUM(N38-AB38)/AB38*100</f>
        <v>200.0433764205778</v>
      </c>
    </row>
    <row r="39" spans="1:42" ht="13.8" x14ac:dyDescent="0.25">
      <c r="A39" s="91" t="s">
        <v>54</v>
      </c>
      <c r="B39" s="92">
        <v>303</v>
      </c>
      <c r="C39" s="93">
        <v>266</v>
      </c>
      <c r="D39" s="93">
        <v>312</v>
      </c>
      <c r="E39" s="93">
        <v>356</v>
      </c>
      <c r="F39" s="93">
        <v>399</v>
      </c>
      <c r="G39" s="93">
        <v>335</v>
      </c>
      <c r="H39" s="93">
        <v>328</v>
      </c>
      <c r="I39" s="93">
        <v>406</v>
      </c>
      <c r="J39" s="93">
        <v>502</v>
      </c>
      <c r="K39" s="93">
        <v>423</v>
      </c>
      <c r="L39" s="93"/>
      <c r="M39" s="93"/>
      <c r="N39" s="94">
        <v>3630</v>
      </c>
      <c r="O39" s="95" t="s">
        <v>54</v>
      </c>
      <c r="P39" s="96">
        <v>22</v>
      </c>
      <c r="Q39" s="97">
        <v>34</v>
      </c>
      <c r="R39" s="97">
        <v>61</v>
      </c>
      <c r="S39" s="97">
        <v>85</v>
      </c>
      <c r="T39" s="97">
        <v>146</v>
      </c>
      <c r="U39" s="97">
        <v>184</v>
      </c>
      <c r="V39" s="97">
        <v>199</v>
      </c>
      <c r="W39" s="97">
        <v>213</v>
      </c>
      <c r="X39" s="97">
        <v>233</v>
      </c>
      <c r="Y39" s="97">
        <v>326</v>
      </c>
      <c r="Z39" s="97">
        <v>335</v>
      </c>
      <c r="AA39" s="97">
        <v>341</v>
      </c>
      <c r="AB39" s="87">
        <v>1503</v>
      </c>
      <c r="AC39" s="214" t="s">
        <v>54</v>
      </c>
      <c r="AD39" s="88">
        <v>1277.27</v>
      </c>
      <c r="AE39" s="88">
        <v>682.35</v>
      </c>
      <c r="AF39" s="88">
        <v>411.48</v>
      </c>
      <c r="AG39" s="88">
        <v>318.82</v>
      </c>
      <c r="AH39" s="88">
        <v>173.29</v>
      </c>
      <c r="AI39" s="88">
        <v>82.07</v>
      </c>
      <c r="AJ39" s="88">
        <v>64.819999999999993</v>
      </c>
      <c r="AK39" s="89">
        <v>90.61</v>
      </c>
      <c r="AL39" s="89">
        <v>115.45</v>
      </c>
      <c r="AM39" s="90">
        <f t="shared" si="4"/>
        <v>29.754601226993866</v>
      </c>
      <c r="AN39" s="90">
        <f t="shared" si="5"/>
        <v>-100</v>
      </c>
      <c r="AO39" s="90">
        <f t="shared" si="6"/>
        <v>-100</v>
      </c>
      <c r="AP39" s="90">
        <f t="shared" si="7"/>
        <v>141.51696606786427</v>
      </c>
    </row>
    <row r="40" spans="1:42" thickBot="1" x14ac:dyDescent="0.3">
      <c r="A40" s="98" t="s">
        <v>55</v>
      </c>
      <c r="B40" s="99">
        <v>705869</v>
      </c>
      <c r="C40" s="100">
        <v>684551</v>
      </c>
      <c r="D40" s="100">
        <v>614862</v>
      </c>
      <c r="E40" s="100">
        <v>430530</v>
      </c>
      <c r="F40" s="100">
        <v>281416</v>
      </c>
      <c r="G40" s="100">
        <v>264803</v>
      </c>
      <c r="H40" s="100">
        <v>386750</v>
      </c>
      <c r="I40" s="100">
        <v>377847</v>
      </c>
      <c r="J40" s="100">
        <v>308405</v>
      </c>
      <c r="K40" s="100">
        <v>430354</v>
      </c>
      <c r="L40" s="100"/>
      <c r="M40" s="100"/>
      <c r="N40" s="101">
        <v>4485387</v>
      </c>
      <c r="O40" s="102" t="s">
        <v>55</v>
      </c>
      <c r="P40" s="103">
        <v>93335</v>
      </c>
      <c r="Q40" s="104">
        <v>99527</v>
      </c>
      <c r="R40" s="104">
        <v>104002</v>
      </c>
      <c r="S40" s="104">
        <v>122163</v>
      </c>
      <c r="T40" s="104">
        <v>100262</v>
      </c>
      <c r="U40" s="104">
        <v>123784</v>
      </c>
      <c r="V40" s="104">
        <v>207110</v>
      </c>
      <c r="W40" s="104">
        <v>216431</v>
      </c>
      <c r="X40" s="104">
        <v>197175</v>
      </c>
      <c r="Y40" s="104">
        <v>295687</v>
      </c>
      <c r="Z40" s="104">
        <v>458113</v>
      </c>
      <c r="AA40" s="104">
        <v>623487</v>
      </c>
      <c r="AB40" s="220">
        <v>1559476</v>
      </c>
      <c r="AC40" s="215" t="s">
        <v>55</v>
      </c>
      <c r="AD40" s="105">
        <v>656.27</v>
      </c>
      <c r="AE40" s="105">
        <v>587.79999999999995</v>
      </c>
      <c r="AF40" s="105">
        <v>491.2</v>
      </c>
      <c r="AG40" s="105">
        <v>252.42</v>
      </c>
      <c r="AH40" s="105">
        <v>180.68</v>
      </c>
      <c r="AI40" s="105">
        <v>113.92</v>
      </c>
      <c r="AJ40" s="105">
        <v>86.74</v>
      </c>
      <c r="AK40" s="23">
        <v>74.58</v>
      </c>
      <c r="AL40" s="23">
        <v>56.41</v>
      </c>
      <c r="AM40" s="24">
        <f t="shared" si="4"/>
        <v>45.543767565026535</v>
      </c>
      <c r="AN40" s="24">
        <f t="shared" si="5"/>
        <v>-100</v>
      </c>
      <c r="AO40" s="24">
        <f t="shared" si="6"/>
        <v>-100</v>
      </c>
      <c r="AP40" s="24">
        <f t="shared" si="7"/>
        <v>187.62141898945544</v>
      </c>
    </row>
    <row r="41" spans="1:42" thickTop="1" x14ac:dyDescent="0.25">
      <c r="A41" s="25" t="s">
        <v>56</v>
      </c>
      <c r="B41" s="106">
        <v>158894</v>
      </c>
      <c r="C41" s="107">
        <v>148123</v>
      </c>
      <c r="D41" s="107">
        <v>137951</v>
      </c>
      <c r="E41" s="107">
        <v>97361</v>
      </c>
      <c r="F41" s="107">
        <v>67717</v>
      </c>
      <c r="G41" s="107">
        <v>78828</v>
      </c>
      <c r="H41" s="107">
        <v>93342</v>
      </c>
      <c r="I41" s="107">
        <v>72840</v>
      </c>
      <c r="J41" s="107">
        <v>62553</v>
      </c>
      <c r="K41" s="107">
        <v>91577</v>
      </c>
      <c r="L41" s="107"/>
      <c r="M41" s="107"/>
      <c r="N41" s="108">
        <v>1009186</v>
      </c>
      <c r="O41" s="29" t="s">
        <v>56</v>
      </c>
      <c r="P41" s="109">
        <v>24061</v>
      </c>
      <c r="Q41" s="110">
        <v>24823</v>
      </c>
      <c r="R41" s="110">
        <v>32076</v>
      </c>
      <c r="S41" s="110">
        <v>43355</v>
      </c>
      <c r="T41" s="110">
        <v>32156</v>
      </c>
      <c r="U41" s="110">
        <v>45285</v>
      </c>
      <c r="V41" s="110">
        <v>62649</v>
      </c>
      <c r="W41" s="110">
        <v>51722</v>
      </c>
      <c r="X41" s="110">
        <v>50210</v>
      </c>
      <c r="Y41" s="110">
        <v>77100</v>
      </c>
      <c r="Z41" s="110">
        <v>106517</v>
      </c>
      <c r="AA41" s="110">
        <v>161440</v>
      </c>
      <c r="AB41" s="225">
        <v>443437</v>
      </c>
      <c r="AC41" s="208" t="s">
        <v>56</v>
      </c>
      <c r="AD41" s="32">
        <v>560.38</v>
      </c>
      <c r="AE41" s="32">
        <v>496.72</v>
      </c>
      <c r="AF41" s="32">
        <v>330.08</v>
      </c>
      <c r="AG41" s="32">
        <v>124.57</v>
      </c>
      <c r="AH41" s="32">
        <v>110.59</v>
      </c>
      <c r="AI41" s="32">
        <v>74.069999999999993</v>
      </c>
      <c r="AJ41" s="32">
        <v>48.99</v>
      </c>
      <c r="AK41" s="33">
        <v>40.83</v>
      </c>
      <c r="AL41" s="33">
        <v>24.58</v>
      </c>
      <c r="AM41" s="34">
        <f t="shared" si="4"/>
        <v>18.776913099870299</v>
      </c>
      <c r="AN41" s="34">
        <f t="shared" si="5"/>
        <v>-100</v>
      </c>
      <c r="AO41" s="34">
        <f t="shared" si="6"/>
        <v>-100</v>
      </c>
      <c r="AP41" s="34">
        <f t="shared" si="7"/>
        <v>127.58272313767232</v>
      </c>
    </row>
    <row r="42" spans="1:42" ht="13.8" x14ac:dyDescent="0.25">
      <c r="A42" s="35" t="s">
        <v>57</v>
      </c>
      <c r="B42" s="36">
        <v>18539</v>
      </c>
      <c r="C42" s="37">
        <v>18726</v>
      </c>
      <c r="D42" s="37">
        <v>13522</v>
      </c>
      <c r="E42" s="37">
        <v>5902</v>
      </c>
      <c r="F42" s="37">
        <v>4041</v>
      </c>
      <c r="G42" s="37">
        <v>4821</v>
      </c>
      <c r="H42" s="37">
        <v>8278</v>
      </c>
      <c r="I42" s="37">
        <v>3640</v>
      </c>
      <c r="J42" s="37">
        <v>4605</v>
      </c>
      <c r="K42" s="37">
        <v>7605</v>
      </c>
      <c r="L42" s="37"/>
      <c r="M42" s="37"/>
      <c r="N42" s="38">
        <v>89679</v>
      </c>
      <c r="O42" s="39" t="s">
        <v>57</v>
      </c>
      <c r="P42" s="40">
        <v>3830</v>
      </c>
      <c r="Q42" s="41">
        <v>3410</v>
      </c>
      <c r="R42" s="41">
        <v>3714</v>
      </c>
      <c r="S42" s="41">
        <v>4559</v>
      </c>
      <c r="T42" s="41">
        <v>2244</v>
      </c>
      <c r="U42" s="41">
        <v>3367</v>
      </c>
      <c r="V42" s="41">
        <v>7185</v>
      </c>
      <c r="W42" s="41">
        <v>3192</v>
      </c>
      <c r="X42" s="41">
        <v>3938</v>
      </c>
      <c r="Y42" s="41">
        <v>6992</v>
      </c>
      <c r="Z42" s="41">
        <v>9125</v>
      </c>
      <c r="AA42" s="41">
        <v>11402</v>
      </c>
      <c r="AB42" s="217">
        <v>42431</v>
      </c>
      <c r="AC42" s="209" t="s">
        <v>57</v>
      </c>
      <c r="AD42" s="42">
        <v>384.05</v>
      </c>
      <c r="AE42" s="42">
        <v>449.15</v>
      </c>
      <c r="AF42" s="42">
        <v>264.08</v>
      </c>
      <c r="AG42" s="42">
        <v>29.46</v>
      </c>
      <c r="AH42" s="42">
        <v>80.08</v>
      </c>
      <c r="AI42" s="42">
        <v>43.18</v>
      </c>
      <c r="AJ42" s="42">
        <v>15.21</v>
      </c>
      <c r="AK42" s="43">
        <v>14.04</v>
      </c>
      <c r="AL42" s="43">
        <v>16.940000000000001</v>
      </c>
      <c r="AM42" s="44">
        <f t="shared" si="4"/>
        <v>8.7671624713958813</v>
      </c>
      <c r="AN42" s="44">
        <f t="shared" si="5"/>
        <v>-100</v>
      </c>
      <c r="AO42" s="44">
        <f t="shared" si="6"/>
        <v>-100</v>
      </c>
      <c r="AP42" s="44">
        <f t="shared" si="7"/>
        <v>111.35254884400555</v>
      </c>
    </row>
    <row r="43" spans="1:42" ht="13.8" x14ac:dyDescent="0.25">
      <c r="A43" s="45" t="s">
        <v>58</v>
      </c>
      <c r="B43" s="76">
        <v>14304</v>
      </c>
      <c r="C43" s="77">
        <v>12518</v>
      </c>
      <c r="D43" s="77">
        <v>8968</v>
      </c>
      <c r="E43" s="77">
        <v>2694</v>
      </c>
      <c r="F43" s="77">
        <v>2191</v>
      </c>
      <c r="G43" s="77">
        <v>2632</v>
      </c>
      <c r="H43" s="77">
        <v>1795</v>
      </c>
      <c r="I43" s="77">
        <v>1344</v>
      </c>
      <c r="J43" s="77">
        <v>2108</v>
      </c>
      <c r="K43" s="77">
        <v>3689</v>
      </c>
      <c r="L43" s="77"/>
      <c r="M43" s="77"/>
      <c r="N43" s="78">
        <v>52243</v>
      </c>
      <c r="O43" s="49" t="s">
        <v>58</v>
      </c>
      <c r="P43" s="79">
        <v>2763</v>
      </c>
      <c r="Q43" s="80">
        <v>2501</v>
      </c>
      <c r="R43" s="80">
        <v>1822</v>
      </c>
      <c r="S43" s="80">
        <v>1239</v>
      </c>
      <c r="T43" s="80">
        <v>1112</v>
      </c>
      <c r="U43" s="80">
        <v>1923</v>
      </c>
      <c r="V43" s="80">
        <v>1078</v>
      </c>
      <c r="W43" s="80">
        <v>1124</v>
      </c>
      <c r="X43" s="80">
        <v>2099</v>
      </c>
      <c r="Y43" s="80">
        <v>3021</v>
      </c>
      <c r="Z43" s="80">
        <v>7577</v>
      </c>
      <c r="AA43" s="80">
        <v>11389</v>
      </c>
      <c r="AB43" s="218">
        <v>18682</v>
      </c>
      <c r="AC43" s="210" t="s">
        <v>58</v>
      </c>
      <c r="AD43" s="52">
        <v>417.7</v>
      </c>
      <c r="AE43" s="52">
        <v>400.52</v>
      </c>
      <c r="AF43" s="52">
        <v>392.21</v>
      </c>
      <c r="AG43" s="52">
        <v>117.43</v>
      </c>
      <c r="AH43" s="52">
        <v>97.03</v>
      </c>
      <c r="AI43" s="52">
        <v>36.869999999999997</v>
      </c>
      <c r="AJ43" s="52">
        <v>66.510000000000005</v>
      </c>
      <c r="AK43" s="53">
        <v>19.57</v>
      </c>
      <c r="AL43" s="53">
        <v>0.43</v>
      </c>
      <c r="AM43" s="54">
        <f t="shared" si="4"/>
        <v>22.111883482290633</v>
      </c>
      <c r="AN43" s="54">
        <f t="shared" si="5"/>
        <v>-100</v>
      </c>
      <c r="AO43" s="54">
        <f t="shared" si="6"/>
        <v>-100</v>
      </c>
      <c r="AP43" s="54">
        <f t="shared" si="7"/>
        <v>179.64350711915213</v>
      </c>
    </row>
    <row r="44" spans="1:42" ht="13.8" x14ac:dyDescent="0.25">
      <c r="A44" s="35" t="s">
        <v>59</v>
      </c>
      <c r="B44" s="36">
        <v>403</v>
      </c>
      <c r="C44" s="37">
        <v>399</v>
      </c>
      <c r="D44" s="37">
        <v>361</v>
      </c>
      <c r="E44" s="37">
        <v>210</v>
      </c>
      <c r="F44" s="37">
        <v>285</v>
      </c>
      <c r="G44" s="37">
        <v>300</v>
      </c>
      <c r="H44" s="37">
        <v>233</v>
      </c>
      <c r="I44" s="37">
        <v>151</v>
      </c>
      <c r="J44" s="37">
        <v>184</v>
      </c>
      <c r="K44" s="37">
        <v>257</v>
      </c>
      <c r="L44" s="37"/>
      <c r="M44" s="37"/>
      <c r="N44" s="38">
        <v>2783</v>
      </c>
      <c r="O44" s="39" t="s">
        <v>59</v>
      </c>
      <c r="P44" s="40">
        <v>86</v>
      </c>
      <c r="Q44" s="41">
        <v>85</v>
      </c>
      <c r="R44" s="41">
        <v>111</v>
      </c>
      <c r="S44" s="41">
        <v>107</v>
      </c>
      <c r="T44" s="41">
        <v>110</v>
      </c>
      <c r="U44" s="41">
        <v>230</v>
      </c>
      <c r="V44" s="41">
        <v>200</v>
      </c>
      <c r="W44" s="41">
        <v>117</v>
      </c>
      <c r="X44" s="41">
        <v>138</v>
      </c>
      <c r="Y44" s="41">
        <v>211</v>
      </c>
      <c r="Z44" s="41">
        <v>334</v>
      </c>
      <c r="AA44" s="41">
        <v>653</v>
      </c>
      <c r="AB44" s="217">
        <v>1395</v>
      </c>
      <c r="AC44" s="209" t="s">
        <v>59</v>
      </c>
      <c r="AD44" s="42">
        <v>368.6</v>
      </c>
      <c r="AE44" s="42">
        <v>369.41</v>
      </c>
      <c r="AF44" s="42">
        <v>225.23</v>
      </c>
      <c r="AG44" s="42">
        <v>96.26</v>
      </c>
      <c r="AH44" s="42">
        <v>159.09</v>
      </c>
      <c r="AI44" s="42">
        <v>30.43</v>
      </c>
      <c r="AJ44" s="42">
        <v>16.5</v>
      </c>
      <c r="AK44" s="43">
        <v>29.06</v>
      </c>
      <c r="AL44" s="43">
        <v>33.33</v>
      </c>
      <c r="AM44" s="44">
        <f t="shared" si="4"/>
        <v>21.800947867298579</v>
      </c>
      <c r="AN44" s="44">
        <f t="shared" si="5"/>
        <v>-100</v>
      </c>
      <c r="AO44" s="44">
        <f t="shared" si="6"/>
        <v>-100</v>
      </c>
      <c r="AP44" s="44">
        <f t="shared" si="7"/>
        <v>99.498207885304652</v>
      </c>
    </row>
    <row r="45" spans="1:42" ht="13.8" x14ac:dyDescent="0.25">
      <c r="A45" s="45" t="s">
        <v>60</v>
      </c>
      <c r="B45" s="76">
        <v>5950</v>
      </c>
      <c r="C45" s="77">
        <v>4641</v>
      </c>
      <c r="D45" s="77">
        <v>5474</v>
      </c>
      <c r="E45" s="77">
        <v>4535</v>
      </c>
      <c r="F45" s="77">
        <v>4548</v>
      </c>
      <c r="G45" s="77">
        <v>7042</v>
      </c>
      <c r="H45" s="77">
        <v>7608</v>
      </c>
      <c r="I45" s="77">
        <v>4710</v>
      </c>
      <c r="J45" s="77">
        <v>4215</v>
      </c>
      <c r="K45" s="77">
        <v>5222</v>
      </c>
      <c r="L45" s="77"/>
      <c r="M45" s="77"/>
      <c r="N45" s="78">
        <v>53945</v>
      </c>
      <c r="O45" s="49" t="s">
        <v>60</v>
      </c>
      <c r="P45" s="79">
        <v>591</v>
      </c>
      <c r="Q45" s="80">
        <v>676</v>
      </c>
      <c r="R45" s="80">
        <v>1332</v>
      </c>
      <c r="S45" s="80">
        <v>1829</v>
      </c>
      <c r="T45" s="80">
        <v>1819</v>
      </c>
      <c r="U45" s="80">
        <v>2954</v>
      </c>
      <c r="V45" s="80">
        <v>4295</v>
      </c>
      <c r="W45" s="80">
        <v>3047</v>
      </c>
      <c r="X45" s="80">
        <v>3027</v>
      </c>
      <c r="Y45" s="80">
        <v>4192</v>
      </c>
      <c r="Z45" s="80">
        <v>4437</v>
      </c>
      <c r="AA45" s="80">
        <v>5849</v>
      </c>
      <c r="AB45" s="218">
        <v>23762</v>
      </c>
      <c r="AC45" s="210" t="s">
        <v>60</v>
      </c>
      <c r="AD45" s="52">
        <v>906.77</v>
      </c>
      <c r="AE45" s="52">
        <v>586.54</v>
      </c>
      <c r="AF45" s="52">
        <v>310.95999999999998</v>
      </c>
      <c r="AG45" s="52">
        <v>147.94999999999999</v>
      </c>
      <c r="AH45" s="52">
        <v>150.03</v>
      </c>
      <c r="AI45" s="52">
        <v>138.38999999999999</v>
      </c>
      <c r="AJ45" s="52">
        <v>77.14</v>
      </c>
      <c r="AK45" s="53">
        <v>54.58</v>
      </c>
      <c r="AL45" s="53">
        <v>39.25</v>
      </c>
      <c r="AM45" s="54">
        <f t="shared" si="4"/>
        <v>24.570610687022899</v>
      </c>
      <c r="AN45" s="54">
        <f t="shared" si="5"/>
        <v>-100</v>
      </c>
      <c r="AO45" s="54">
        <f t="shared" si="6"/>
        <v>-100</v>
      </c>
      <c r="AP45" s="54">
        <f t="shared" si="7"/>
        <v>127.02213618382292</v>
      </c>
    </row>
    <row r="46" spans="1:42" ht="13.8" x14ac:dyDescent="0.25">
      <c r="A46" s="35" t="s">
        <v>61</v>
      </c>
      <c r="B46" s="36">
        <v>11911</v>
      </c>
      <c r="C46" s="37">
        <v>11034</v>
      </c>
      <c r="D46" s="37">
        <v>8006</v>
      </c>
      <c r="E46" s="37">
        <v>4059</v>
      </c>
      <c r="F46" s="37">
        <v>2750</v>
      </c>
      <c r="G46" s="37">
        <v>6853</v>
      </c>
      <c r="H46" s="37">
        <v>8491</v>
      </c>
      <c r="I46" s="37">
        <v>2356</v>
      </c>
      <c r="J46" s="37">
        <v>3074</v>
      </c>
      <c r="K46" s="37">
        <v>4398</v>
      </c>
      <c r="L46" s="37"/>
      <c r="M46" s="37"/>
      <c r="N46" s="38">
        <v>62932</v>
      </c>
      <c r="O46" s="39" t="s">
        <v>61</v>
      </c>
      <c r="P46" s="40">
        <v>1551</v>
      </c>
      <c r="Q46" s="41">
        <v>1689</v>
      </c>
      <c r="R46" s="41">
        <v>1900</v>
      </c>
      <c r="S46" s="41">
        <v>2570</v>
      </c>
      <c r="T46" s="41">
        <v>1566</v>
      </c>
      <c r="U46" s="41">
        <v>4561</v>
      </c>
      <c r="V46" s="41">
        <v>5430</v>
      </c>
      <c r="W46" s="41">
        <v>2225</v>
      </c>
      <c r="X46" s="41">
        <v>2885</v>
      </c>
      <c r="Y46" s="41">
        <v>4342</v>
      </c>
      <c r="Z46" s="41">
        <v>5872</v>
      </c>
      <c r="AA46" s="41">
        <v>10583</v>
      </c>
      <c r="AB46" s="217">
        <v>28719</v>
      </c>
      <c r="AC46" s="209" t="s">
        <v>61</v>
      </c>
      <c r="AD46" s="42">
        <v>667.96</v>
      </c>
      <c r="AE46" s="42">
        <v>553.29</v>
      </c>
      <c r="AF46" s="42">
        <v>321.37</v>
      </c>
      <c r="AG46" s="42">
        <v>57.94</v>
      </c>
      <c r="AH46" s="42">
        <v>75.61</v>
      </c>
      <c r="AI46" s="42">
        <v>50.25</v>
      </c>
      <c r="AJ46" s="42">
        <v>56.37</v>
      </c>
      <c r="AK46" s="43">
        <v>5.89</v>
      </c>
      <c r="AL46" s="43">
        <v>6.55</v>
      </c>
      <c r="AM46" s="44">
        <f t="shared" si="4"/>
        <v>1.2897282358360203</v>
      </c>
      <c r="AN46" s="44">
        <f t="shared" si="5"/>
        <v>-100</v>
      </c>
      <c r="AO46" s="44">
        <f t="shared" si="6"/>
        <v>-100</v>
      </c>
      <c r="AP46" s="44">
        <f t="shared" si="7"/>
        <v>119.1301925554511</v>
      </c>
    </row>
    <row r="47" spans="1:42" ht="13.8" x14ac:dyDescent="0.25">
      <c r="A47" s="45" t="s">
        <v>62</v>
      </c>
      <c r="B47" s="76">
        <v>30972</v>
      </c>
      <c r="C47" s="77">
        <v>26030</v>
      </c>
      <c r="D47" s="77">
        <v>19869</v>
      </c>
      <c r="E47" s="77">
        <v>8321</v>
      </c>
      <c r="F47" s="77">
        <v>4464</v>
      </c>
      <c r="G47" s="77">
        <v>8543</v>
      </c>
      <c r="H47" s="77">
        <v>7065</v>
      </c>
      <c r="I47" s="77">
        <v>4067</v>
      </c>
      <c r="J47" s="77">
        <v>4632</v>
      </c>
      <c r="K47" s="77">
        <v>10003</v>
      </c>
      <c r="L47" s="77"/>
      <c r="M47" s="77"/>
      <c r="N47" s="78">
        <v>123966</v>
      </c>
      <c r="O47" s="49" t="s">
        <v>62</v>
      </c>
      <c r="P47" s="79">
        <v>6499</v>
      </c>
      <c r="Q47" s="80">
        <v>4748</v>
      </c>
      <c r="R47" s="80">
        <v>3830</v>
      </c>
      <c r="S47" s="80">
        <v>4149</v>
      </c>
      <c r="T47" s="80">
        <v>2313</v>
      </c>
      <c r="U47" s="80">
        <v>5219</v>
      </c>
      <c r="V47" s="80">
        <v>5124</v>
      </c>
      <c r="W47" s="80">
        <v>2980</v>
      </c>
      <c r="X47" s="80">
        <v>3893</v>
      </c>
      <c r="Y47" s="80">
        <v>7473</v>
      </c>
      <c r="Z47" s="80">
        <v>14431</v>
      </c>
      <c r="AA47" s="80">
        <v>34192</v>
      </c>
      <c r="AB47" s="218">
        <v>46228</v>
      </c>
      <c r="AC47" s="210" t="s">
        <v>62</v>
      </c>
      <c r="AD47" s="52">
        <v>376.57</v>
      </c>
      <c r="AE47" s="52">
        <v>448.23</v>
      </c>
      <c r="AF47" s="52">
        <v>418.77</v>
      </c>
      <c r="AG47" s="52">
        <v>100.55</v>
      </c>
      <c r="AH47" s="52">
        <v>93</v>
      </c>
      <c r="AI47" s="52">
        <v>63.69</v>
      </c>
      <c r="AJ47" s="52">
        <v>37.880000000000003</v>
      </c>
      <c r="AK47" s="53">
        <v>36.479999999999997</v>
      </c>
      <c r="AL47" s="53">
        <v>18.98</v>
      </c>
      <c r="AM47" s="54">
        <f t="shared" si="4"/>
        <v>33.855212096882106</v>
      </c>
      <c r="AN47" s="54">
        <f t="shared" si="5"/>
        <v>-100</v>
      </c>
      <c r="AO47" s="54">
        <f t="shared" si="6"/>
        <v>-100</v>
      </c>
      <c r="AP47" s="54">
        <f t="shared" si="7"/>
        <v>168.16215280782211</v>
      </c>
    </row>
    <row r="48" spans="1:42" ht="13.8" x14ac:dyDescent="0.25">
      <c r="A48" s="35" t="s">
        <v>63</v>
      </c>
      <c r="B48" s="36">
        <v>76815</v>
      </c>
      <c r="C48" s="37">
        <v>74775</v>
      </c>
      <c r="D48" s="37">
        <v>81751</v>
      </c>
      <c r="E48" s="37">
        <v>71640</v>
      </c>
      <c r="F48" s="37">
        <v>49438</v>
      </c>
      <c r="G48" s="37">
        <v>48637</v>
      </c>
      <c r="H48" s="37">
        <v>59872</v>
      </c>
      <c r="I48" s="37">
        <v>56572</v>
      </c>
      <c r="J48" s="37">
        <v>43735</v>
      </c>
      <c r="K48" s="37">
        <v>60403</v>
      </c>
      <c r="L48" s="37"/>
      <c r="M48" s="37"/>
      <c r="N48" s="38">
        <v>623638</v>
      </c>
      <c r="O48" s="39" t="s">
        <v>63</v>
      </c>
      <c r="P48" s="40">
        <v>8741</v>
      </c>
      <c r="Q48" s="41">
        <v>11714</v>
      </c>
      <c r="R48" s="41">
        <v>19367</v>
      </c>
      <c r="S48" s="41">
        <v>28902</v>
      </c>
      <c r="T48" s="41">
        <v>22992</v>
      </c>
      <c r="U48" s="41">
        <v>27031</v>
      </c>
      <c r="V48" s="41">
        <v>39337</v>
      </c>
      <c r="W48" s="41">
        <v>39037</v>
      </c>
      <c r="X48" s="41">
        <v>34230</v>
      </c>
      <c r="Y48" s="41">
        <v>50869</v>
      </c>
      <c r="Z48" s="41">
        <v>64741</v>
      </c>
      <c r="AA48" s="41">
        <v>87372</v>
      </c>
      <c r="AB48" s="217">
        <v>282220</v>
      </c>
      <c r="AC48" s="209" t="s">
        <v>63</v>
      </c>
      <c r="AD48" s="42">
        <v>778.79</v>
      </c>
      <c r="AE48" s="42">
        <v>538.34</v>
      </c>
      <c r="AF48" s="42">
        <v>322.11</v>
      </c>
      <c r="AG48" s="42">
        <v>147.87</v>
      </c>
      <c r="AH48" s="42">
        <v>115.02</v>
      </c>
      <c r="AI48" s="42">
        <v>79.930000000000007</v>
      </c>
      <c r="AJ48" s="42">
        <v>52.2</v>
      </c>
      <c r="AK48" s="43">
        <v>44.92</v>
      </c>
      <c r="AL48" s="43">
        <v>27.77</v>
      </c>
      <c r="AM48" s="44">
        <f t="shared" si="4"/>
        <v>18.742259529379389</v>
      </c>
      <c r="AN48" s="44">
        <f t="shared" si="5"/>
        <v>-100</v>
      </c>
      <c r="AO48" s="44">
        <f t="shared" si="6"/>
        <v>-100</v>
      </c>
      <c r="AP48" s="44">
        <f t="shared" si="7"/>
        <v>120.97583445538942</v>
      </c>
    </row>
    <row r="49" spans="1:42" ht="13.8" x14ac:dyDescent="0.25">
      <c r="A49" s="55" t="s">
        <v>64</v>
      </c>
      <c r="B49" s="111">
        <v>190527</v>
      </c>
      <c r="C49" s="112">
        <v>210153</v>
      </c>
      <c r="D49" s="112">
        <v>176790</v>
      </c>
      <c r="E49" s="112">
        <v>138482</v>
      </c>
      <c r="F49" s="112">
        <v>99518</v>
      </c>
      <c r="G49" s="112">
        <v>74811</v>
      </c>
      <c r="H49" s="112">
        <v>147919</v>
      </c>
      <c r="I49" s="112">
        <v>125744</v>
      </c>
      <c r="J49" s="112">
        <v>94547</v>
      </c>
      <c r="K49" s="112">
        <v>141593</v>
      </c>
      <c r="L49" s="112"/>
      <c r="M49" s="112"/>
      <c r="N49" s="113">
        <v>1400084</v>
      </c>
      <c r="O49" s="59" t="s">
        <v>64</v>
      </c>
      <c r="P49" s="114">
        <v>25647</v>
      </c>
      <c r="Q49" s="115">
        <v>33496</v>
      </c>
      <c r="R49" s="115">
        <v>38357</v>
      </c>
      <c r="S49" s="115">
        <v>47460</v>
      </c>
      <c r="T49" s="115">
        <v>39021</v>
      </c>
      <c r="U49" s="115">
        <v>43709</v>
      </c>
      <c r="V49" s="115">
        <v>95347</v>
      </c>
      <c r="W49" s="115">
        <v>88853</v>
      </c>
      <c r="X49" s="115">
        <v>71423</v>
      </c>
      <c r="Y49" s="115">
        <v>108226</v>
      </c>
      <c r="Z49" s="115">
        <v>144047</v>
      </c>
      <c r="AA49" s="115">
        <v>164707</v>
      </c>
      <c r="AB49" s="224">
        <v>591539</v>
      </c>
      <c r="AC49" s="211" t="s">
        <v>64</v>
      </c>
      <c r="AD49" s="62">
        <v>642.88</v>
      </c>
      <c r="AE49" s="62">
        <v>527.4</v>
      </c>
      <c r="AF49" s="62">
        <v>360.91</v>
      </c>
      <c r="AG49" s="62">
        <v>191.79</v>
      </c>
      <c r="AH49" s="62">
        <v>155.04</v>
      </c>
      <c r="AI49" s="62">
        <v>71.16</v>
      </c>
      <c r="AJ49" s="62">
        <v>55.14</v>
      </c>
      <c r="AK49" s="63">
        <v>41.52</v>
      </c>
      <c r="AL49" s="63">
        <v>32.380000000000003</v>
      </c>
      <c r="AM49" s="64">
        <f t="shared" si="4"/>
        <v>30.83085395376342</v>
      </c>
      <c r="AN49" s="64">
        <f t="shared" si="5"/>
        <v>-100</v>
      </c>
      <c r="AO49" s="64">
        <f t="shared" si="6"/>
        <v>-100</v>
      </c>
      <c r="AP49" s="64">
        <f t="shared" si="7"/>
        <v>136.68498611249638</v>
      </c>
    </row>
    <row r="50" spans="1:42" ht="13.8" x14ac:dyDescent="0.25">
      <c r="A50" s="35" t="s">
        <v>65</v>
      </c>
      <c r="B50" s="36">
        <v>11680</v>
      </c>
      <c r="C50" s="37">
        <v>11285</v>
      </c>
      <c r="D50" s="37">
        <v>8841</v>
      </c>
      <c r="E50" s="37">
        <v>5417</v>
      </c>
      <c r="F50" s="37">
        <v>3859</v>
      </c>
      <c r="G50" s="37">
        <v>2774</v>
      </c>
      <c r="H50" s="37">
        <v>7012</v>
      </c>
      <c r="I50" s="37">
        <v>5507</v>
      </c>
      <c r="J50" s="37">
        <v>3952</v>
      </c>
      <c r="K50" s="37">
        <v>6090</v>
      </c>
      <c r="L50" s="37"/>
      <c r="M50" s="37"/>
      <c r="N50" s="38">
        <v>66417</v>
      </c>
      <c r="O50" s="39" t="s">
        <v>65</v>
      </c>
      <c r="P50" s="40">
        <v>1593</v>
      </c>
      <c r="Q50" s="41">
        <v>1678</v>
      </c>
      <c r="R50" s="41">
        <v>1675</v>
      </c>
      <c r="S50" s="41">
        <v>1926</v>
      </c>
      <c r="T50" s="41">
        <v>1503</v>
      </c>
      <c r="U50" s="41">
        <v>1498</v>
      </c>
      <c r="V50" s="41">
        <v>3975</v>
      </c>
      <c r="W50" s="41">
        <v>3729</v>
      </c>
      <c r="X50" s="41">
        <v>3127</v>
      </c>
      <c r="Y50" s="41">
        <v>4652</v>
      </c>
      <c r="Z50" s="41">
        <v>6648</v>
      </c>
      <c r="AA50" s="41">
        <v>9516</v>
      </c>
      <c r="AB50" s="217">
        <v>25356</v>
      </c>
      <c r="AC50" s="209" t="s">
        <v>65</v>
      </c>
      <c r="AD50" s="42">
        <v>633.21</v>
      </c>
      <c r="AE50" s="42">
        <v>572.53</v>
      </c>
      <c r="AF50" s="42">
        <v>427.82</v>
      </c>
      <c r="AG50" s="42">
        <v>181.26</v>
      </c>
      <c r="AH50" s="42">
        <v>156.75</v>
      </c>
      <c r="AI50" s="42">
        <v>85.18</v>
      </c>
      <c r="AJ50" s="42">
        <v>76.400000000000006</v>
      </c>
      <c r="AK50" s="43">
        <v>47.68</v>
      </c>
      <c r="AL50" s="43">
        <v>26.38</v>
      </c>
      <c r="AM50" s="44">
        <f t="shared" si="4"/>
        <v>30.911435941530524</v>
      </c>
      <c r="AN50" s="44">
        <f t="shared" si="5"/>
        <v>-100</v>
      </c>
      <c r="AO50" s="44">
        <f t="shared" si="6"/>
        <v>-100</v>
      </c>
      <c r="AP50" s="44">
        <f t="shared" si="7"/>
        <v>161.9380028395646</v>
      </c>
    </row>
    <row r="51" spans="1:42" ht="13.8" x14ac:dyDescent="0.25">
      <c r="A51" s="45" t="s">
        <v>66</v>
      </c>
      <c r="B51" s="76">
        <v>7678</v>
      </c>
      <c r="C51" s="77">
        <v>8361</v>
      </c>
      <c r="D51" s="77">
        <v>6569</v>
      </c>
      <c r="E51" s="77">
        <v>5614</v>
      </c>
      <c r="F51" s="77">
        <v>4539</v>
      </c>
      <c r="G51" s="77">
        <v>3988</v>
      </c>
      <c r="H51" s="77">
        <v>10581</v>
      </c>
      <c r="I51" s="77">
        <v>5868</v>
      </c>
      <c r="J51" s="77">
        <v>5346</v>
      </c>
      <c r="K51" s="77">
        <v>7393</v>
      </c>
      <c r="L51" s="77"/>
      <c r="M51" s="77"/>
      <c r="N51" s="78">
        <v>65937</v>
      </c>
      <c r="O51" s="49" t="s">
        <v>66</v>
      </c>
      <c r="P51" s="79">
        <v>1236</v>
      </c>
      <c r="Q51" s="80">
        <v>1359</v>
      </c>
      <c r="R51" s="80">
        <v>1711</v>
      </c>
      <c r="S51" s="80">
        <v>2363</v>
      </c>
      <c r="T51" s="80">
        <v>2011</v>
      </c>
      <c r="U51" s="80">
        <v>2582</v>
      </c>
      <c r="V51" s="80">
        <v>7370</v>
      </c>
      <c r="W51" s="80">
        <v>4490</v>
      </c>
      <c r="X51" s="80">
        <v>4240</v>
      </c>
      <c r="Y51" s="80">
        <v>5821</v>
      </c>
      <c r="Z51" s="80">
        <v>7046</v>
      </c>
      <c r="AA51" s="80">
        <v>6792</v>
      </c>
      <c r="AB51" s="218">
        <v>33183</v>
      </c>
      <c r="AC51" s="210" t="s">
        <v>66</v>
      </c>
      <c r="AD51" s="52">
        <v>521.20000000000005</v>
      </c>
      <c r="AE51" s="52">
        <v>515.23</v>
      </c>
      <c r="AF51" s="52">
        <v>283.93</v>
      </c>
      <c r="AG51" s="52">
        <v>137.58000000000001</v>
      </c>
      <c r="AH51" s="52">
        <v>125.71</v>
      </c>
      <c r="AI51" s="52">
        <v>54.45</v>
      </c>
      <c r="AJ51" s="52">
        <v>43.57</v>
      </c>
      <c r="AK51" s="53">
        <v>30.69</v>
      </c>
      <c r="AL51" s="53">
        <v>26.08</v>
      </c>
      <c r="AM51" s="54">
        <f t="shared" si="4"/>
        <v>27.005669129015629</v>
      </c>
      <c r="AN51" s="54">
        <f t="shared" si="5"/>
        <v>-100</v>
      </c>
      <c r="AO51" s="54">
        <f t="shared" si="6"/>
        <v>-100</v>
      </c>
      <c r="AP51" s="54">
        <f t="shared" si="7"/>
        <v>98.707169333694964</v>
      </c>
    </row>
    <row r="52" spans="1:42" ht="13.8" x14ac:dyDescent="0.25">
      <c r="A52" s="35" t="s">
        <v>67</v>
      </c>
      <c r="B52" s="36">
        <v>59925</v>
      </c>
      <c r="C52" s="37">
        <v>75188</v>
      </c>
      <c r="D52" s="37">
        <v>50019</v>
      </c>
      <c r="E52" s="37">
        <v>40724</v>
      </c>
      <c r="F52" s="37">
        <v>28999</v>
      </c>
      <c r="G52" s="37">
        <v>22773</v>
      </c>
      <c r="H52" s="37">
        <v>42237</v>
      </c>
      <c r="I52" s="37">
        <v>42118</v>
      </c>
      <c r="J52" s="37">
        <v>23190</v>
      </c>
      <c r="K52" s="37">
        <v>40577</v>
      </c>
      <c r="L52" s="37"/>
      <c r="M52" s="37"/>
      <c r="N52" s="38">
        <v>425750</v>
      </c>
      <c r="O52" s="39" t="s">
        <v>67</v>
      </c>
      <c r="P52" s="40">
        <v>6666</v>
      </c>
      <c r="Q52" s="41">
        <v>12140</v>
      </c>
      <c r="R52" s="41">
        <v>12250</v>
      </c>
      <c r="S52" s="41">
        <v>13711</v>
      </c>
      <c r="T52" s="41">
        <v>12375</v>
      </c>
      <c r="U52" s="41">
        <v>12278</v>
      </c>
      <c r="V52" s="41">
        <v>27644</v>
      </c>
      <c r="W52" s="41">
        <v>29600</v>
      </c>
      <c r="X52" s="41">
        <v>17346</v>
      </c>
      <c r="Y52" s="41">
        <v>30951</v>
      </c>
      <c r="Z52" s="41">
        <v>39727</v>
      </c>
      <c r="AA52" s="41">
        <v>45535</v>
      </c>
      <c r="AB52" s="217">
        <v>174961</v>
      </c>
      <c r="AC52" s="209" t="s">
        <v>67</v>
      </c>
      <c r="AD52" s="42">
        <v>798.96</v>
      </c>
      <c r="AE52" s="42">
        <v>519.34</v>
      </c>
      <c r="AF52" s="42">
        <v>308.32</v>
      </c>
      <c r="AG52" s="42">
        <v>197.02</v>
      </c>
      <c r="AH52" s="42">
        <v>134.34</v>
      </c>
      <c r="AI52" s="42">
        <v>85.48</v>
      </c>
      <c r="AJ52" s="42">
        <v>52.79</v>
      </c>
      <c r="AK52" s="43">
        <v>42.29</v>
      </c>
      <c r="AL52" s="43">
        <v>33.69</v>
      </c>
      <c r="AM52" s="44">
        <f t="shared" si="4"/>
        <v>31.100772188297633</v>
      </c>
      <c r="AN52" s="44">
        <f t="shared" si="5"/>
        <v>-100</v>
      </c>
      <c r="AO52" s="44">
        <f t="shared" si="6"/>
        <v>-100</v>
      </c>
      <c r="AP52" s="44">
        <f t="shared" si="7"/>
        <v>143.33994433045078</v>
      </c>
    </row>
    <row r="53" spans="1:42" ht="13.8" x14ac:dyDescent="0.25">
      <c r="A53" s="45" t="s">
        <v>68</v>
      </c>
      <c r="B53" s="76">
        <v>73045</v>
      </c>
      <c r="C53" s="77">
        <v>80284</v>
      </c>
      <c r="D53" s="77">
        <v>81511</v>
      </c>
      <c r="E53" s="77">
        <v>55029</v>
      </c>
      <c r="F53" s="77">
        <v>41418</v>
      </c>
      <c r="G53" s="77">
        <v>28042</v>
      </c>
      <c r="H53" s="77">
        <v>38117</v>
      </c>
      <c r="I53" s="77">
        <v>44257</v>
      </c>
      <c r="J53" s="77">
        <v>40494</v>
      </c>
      <c r="K53" s="77">
        <v>58174</v>
      </c>
      <c r="L53" s="77"/>
      <c r="M53" s="77"/>
      <c r="N53" s="78">
        <v>540371</v>
      </c>
      <c r="O53" s="49" t="s">
        <v>68</v>
      </c>
      <c r="P53" s="79">
        <v>11323</v>
      </c>
      <c r="Q53" s="80">
        <v>13310</v>
      </c>
      <c r="R53" s="80">
        <v>16804</v>
      </c>
      <c r="S53" s="80">
        <v>19380</v>
      </c>
      <c r="T53" s="80">
        <v>15074</v>
      </c>
      <c r="U53" s="80">
        <v>18481</v>
      </c>
      <c r="V53" s="80">
        <v>25976</v>
      </c>
      <c r="W53" s="80">
        <v>32735</v>
      </c>
      <c r="X53" s="80">
        <v>31272</v>
      </c>
      <c r="Y53" s="80">
        <v>44489</v>
      </c>
      <c r="Z53" s="80">
        <v>60719</v>
      </c>
      <c r="AA53" s="80">
        <v>67326</v>
      </c>
      <c r="AB53" s="218">
        <v>228844</v>
      </c>
      <c r="AC53" s="210" t="s">
        <v>68</v>
      </c>
      <c r="AD53" s="52">
        <v>545.1</v>
      </c>
      <c r="AE53" s="52">
        <v>503.19</v>
      </c>
      <c r="AF53" s="52">
        <v>385.07</v>
      </c>
      <c r="AG53" s="52">
        <v>183.95</v>
      </c>
      <c r="AH53" s="52">
        <v>174.76</v>
      </c>
      <c r="AI53" s="52">
        <v>51.73</v>
      </c>
      <c r="AJ53" s="52">
        <v>46.74</v>
      </c>
      <c r="AK53" s="53">
        <v>35.200000000000003</v>
      </c>
      <c r="AL53" s="53">
        <v>29.49</v>
      </c>
      <c r="AM53" s="54">
        <f t="shared" si="4"/>
        <v>30.760412686282002</v>
      </c>
      <c r="AN53" s="54">
        <f t="shared" si="5"/>
        <v>-100</v>
      </c>
      <c r="AO53" s="54">
        <f t="shared" si="6"/>
        <v>-100</v>
      </c>
      <c r="AP53" s="54">
        <f t="shared" si="7"/>
        <v>136.13072660851935</v>
      </c>
    </row>
    <row r="54" spans="1:42" ht="13.8" x14ac:dyDescent="0.25">
      <c r="A54" s="35" t="s">
        <v>69</v>
      </c>
      <c r="B54" s="36">
        <v>348</v>
      </c>
      <c r="C54" s="37">
        <v>433</v>
      </c>
      <c r="D54" s="37">
        <v>414</v>
      </c>
      <c r="E54" s="37">
        <v>484</v>
      </c>
      <c r="F54" s="37">
        <v>224</v>
      </c>
      <c r="G54" s="37">
        <v>190</v>
      </c>
      <c r="H54" s="37">
        <v>300</v>
      </c>
      <c r="I54" s="37">
        <v>549</v>
      </c>
      <c r="J54" s="37">
        <v>220</v>
      </c>
      <c r="K54" s="37">
        <v>248</v>
      </c>
      <c r="L54" s="37"/>
      <c r="M54" s="37"/>
      <c r="N54" s="38">
        <v>3410</v>
      </c>
      <c r="O54" s="39" t="s">
        <v>69</v>
      </c>
      <c r="P54" s="40">
        <v>35</v>
      </c>
      <c r="Q54" s="41">
        <v>71</v>
      </c>
      <c r="R54" s="41">
        <v>109</v>
      </c>
      <c r="S54" s="41">
        <v>202</v>
      </c>
      <c r="T54" s="41">
        <v>94</v>
      </c>
      <c r="U54" s="41">
        <v>120</v>
      </c>
      <c r="V54" s="41">
        <v>265</v>
      </c>
      <c r="W54" s="41">
        <v>444</v>
      </c>
      <c r="X54" s="41">
        <v>173</v>
      </c>
      <c r="Y54" s="41">
        <v>229</v>
      </c>
      <c r="Z54" s="41">
        <v>365</v>
      </c>
      <c r="AA54" s="41">
        <v>460</v>
      </c>
      <c r="AB54" s="217">
        <v>1742</v>
      </c>
      <c r="AC54" s="209" t="s">
        <v>69</v>
      </c>
      <c r="AD54" s="42">
        <v>894.29</v>
      </c>
      <c r="AE54" s="42">
        <v>509.86</v>
      </c>
      <c r="AF54" s="42">
        <v>279.82</v>
      </c>
      <c r="AG54" s="42">
        <v>139.6</v>
      </c>
      <c r="AH54" s="42">
        <v>138.30000000000001</v>
      </c>
      <c r="AI54" s="42">
        <v>58.33</v>
      </c>
      <c r="AJ54" s="42">
        <v>13.21</v>
      </c>
      <c r="AK54" s="43">
        <v>23.65</v>
      </c>
      <c r="AL54" s="43">
        <v>27.17</v>
      </c>
      <c r="AM54" s="44">
        <f t="shared" si="4"/>
        <v>8.2969432314410483</v>
      </c>
      <c r="AN54" s="44">
        <f t="shared" si="5"/>
        <v>-100</v>
      </c>
      <c r="AO54" s="44">
        <f t="shared" si="6"/>
        <v>-100</v>
      </c>
      <c r="AP54" s="44">
        <f t="shared" si="7"/>
        <v>95.752009184845008</v>
      </c>
    </row>
    <row r="55" spans="1:42" ht="13.8" x14ac:dyDescent="0.25">
      <c r="A55" s="45" t="s">
        <v>70</v>
      </c>
      <c r="B55" s="76">
        <v>21012</v>
      </c>
      <c r="C55" s="77">
        <v>17740</v>
      </c>
      <c r="D55" s="77">
        <v>15776</v>
      </c>
      <c r="E55" s="77">
        <v>16538</v>
      </c>
      <c r="F55" s="77">
        <v>13134</v>
      </c>
      <c r="G55" s="77">
        <v>11255</v>
      </c>
      <c r="H55" s="77">
        <v>35508</v>
      </c>
      <c r="I55" s="77">
        <v>21414</v>
      </c>
      <c r="J55" s="77">
        <v>13820</v>
      </c>
      <c r="K55" s="77">
        <v>16748</v>
      </c>
      <c r="L55" s="77"/>
      <c r="M55" s="77"/>
      <c r="N55" s="78">
        <v>182945</v>
      </c>
      <c r="O55" s="49" t="s">
        <v>70</v>
      </c>
      <c r="P55" s="79">
        <v>2305</v>
      </c>
      <c r="Q55" s="80">
        <v>2239</v>
      </c>
      <c r="R55" s="80">
        <v>3024</v>
      </c>
      <c r="S55" s="80">
        <v>5229</v>
      </c>
      <c r="T55" s="80">
        <v>4864</v>
      </c>
      <c r="U55" s="80">
        <v>5433</v>
      </c>
      <c r="V55" s="80">
        <v>21267</v>
      </c>
      <c r="W55" s="80">
        <v>13118</v>
      </c>
      <c r="X55" s="80">
        <v>9626</v>
      </c>
      <c r="Y55" s="80">
        <v>12575</v>
      </c>
      <c r="Z55" s="80">
        <v>16437</v>
      </c>
      <c r="AA55" s="80">
        <v>17449</v>
      </c>
      <c r="AB55" s="218">
        <v>79680</v>
      </c>
      <c r="AC55" s="210" t="s">
        <v>70</v>
      </c>
      <c r="AD55" s="52">
        <v>811.58</v>
      </c>
      <c r="AE55" s="52">
        <v>692.32</v>
      </c>
      <c r="AF55" s="52">
        <v>421.69</v>
      </c>
      <c r="AG55" s="52">
        <v>216.27</v>
      </c>
      <c r="AH55" s="52">
        <v>170.02</v>
      </c>
      <c r="AI55" s="52">
        <v>107.16</v>
      </c>
      <c r="AJ55" s="52">
        <v>66.959999999999994</v>
      </c>
      <c r="AK55" s="53">
        <v>63.24</v>
      </c>
      <c r="AL55" s="53">
        <v>43.57</v>
      </c>
      <c r="AM55" s="54">
        <f t="shared" si="4"/>
        <v>33.184890656063622</v>
      </c>
      <c r="AN55" s="54">
        <f t="shared" si="5"/>
        <v>-100</v>
      </c>
      <c r="AO55" s="54">
        <f t="shared" si="6"/>
        <v>-100</v>
      </c>
      <c r="AP55" s="54">
        <f t="shared" si="7"/>
        <v>129.59964859437753</v>
      </c>
    </row>
    <row r="56" spans="1:42" ht="13.8" x14ac:dyDescent="0.25">
      <c r="A56" s="35" t="s">
        <v>71</v>
      </c>
      <c r="B56" s="36">
        <v>16839</v>
      </c>
      <c r="C56" s="37">
        <v>16862</v>
      </c>
      <c r="D56" s="37">
        <v>13660</v>
      </c>
      <c r="E56" s="37">
        <v>14676</v>
      </c>
      <c r="F56" s="37">
        <v>7345</v>
      </c>
      <c r="G56" s="37">
        <v>5789</v>
      </c>
      <c r="H56" s="37">
        <v>14164</v>
      </c>
      <c r="I56" s="37">
        <v>6031</v>
      </c>
      <c r="J56" s="37">
        <v>7525</v>
      </c>
      <c r="K56" s="37">
        <v>12363</v>
      </c>
      <c r="L56" s="37"/>
      <c r="M56" s="37"/>
      <c r="N56" s="38">
        <v>115254</v>
      </c>
      <c r="O56" s="39" t="s">
        <v>71</v>
      </c>
      <c r="P56" s="40">
        <v>2489</v>
      </c>
      <c r="Q56" s="41">
        <v>2699</v>
      </c>
      <c r="R56" s="41">
        <v>2784</v>
      </c>
      <c r="S56" s="41">
        <v>4649</v>
      </c>
      <c r="T56" s="41">
        <v>3100</v>
      </c>
      <c r="U56" s="41">
        <v>3317</v>
      </c>
      <c r="V56" s="41">
        <v>8850</v>
      </c>
      <c r="W56" s="41">
        <v>4737</v>
      </c>
      <c r="X56" s="41">
        <v>5639</v>
      </c>
      <c r="Y56" s="41">
        <v>9509</v>
      </c>
      <c r="Z56" s="41">
        <v>13105</v>
      </c>
      <c r="AA56" s="41">
        <v>17629</v>
      </c>
      <c r="AB56" s="217">
        <v>47773</v>
      </c>
      <c r="AC56" s="209" t="s">
        <v>71</v>
      </c>
      <c r="AD56" s="42">
        <v>576.54</v>
      </c>
      <c r="AE56" s="42">
        <v>524.75</v>
      </c>
      <c r="AF56" s="42">
        <v>390.66</v>
      </c>
      <c r="AG56" s="42">
        <v>215.68</v>
      </c>
      <c r="AH56" s="42">
        <v>136.94</v>
      </c>
      <c r="AI56" s="42">
        <v>74.53</v>
      </c>
      <c r="AJ56" s="42">
        <v>60.05</v>
      </c>
      <c r="AK56" s="43">
        <v>27.32</v>
      </c>
      <c r="AL56" s="43">
        <v>33.450000000000003</v>
      </c>
      <c r="AM56" s="44">
        <f t="shared" si="4"/>
        <v>30.013671258807445</v>
      </c>
      <c r="AN56" s="44">
        <f t="shared" si="5"/>
        <v>-100</v>
      </c>
      <c r="AO56" s="44">
        <f t="shared" si="6"/>
        <v>-100</v>
      </c>
      <c r="AP56" s="44">
        <f t="shared" si="7"/>
        <v>141.25342766834822</v>
      </c>
    </row>
    <row r="57" spans="1:42" ht="13.8" x14ac:dyDescent="0.25">
      <c r="A57" s="55" t="s">
        <v>72</v>
      </c>
      <c r="B57" s="111">
        <v>284937</v>
      </c>
      <c r="C57" s="112">
        <v>263908</v>
      </c>
      <c r="D57" s="112">
        <v>241667</v>
      </c>
      <c r="E57" s="112">
        <v>146807</v>
      </c>
      <c r="F57" s="112">
        <v>80486</v>
      </c>
      <c r="G57" s="112">
        <v>70178</v>
      </c>
      <c r="H57" s="112">
        <v>85156</v>
      </c>
      <c r="I57" s="112">
        <v>86267</v>
      </c>
      <c r="J57" s="112">
        <v>90602</v>
      </c>
      <c r="K57" s="112">
        <v>144333</v>
      </c>
      <c r="L57" s="112"/>
      <c r="M57" s="112"/>
      <c r="N57" s="113">
        <v>1494341</v>
      </c>
      <c r="O57" s="59" t="s">
        <v>72</v>
      </c>
      <c r="P57" s="114">
        <v>36860</v>
      </c>
      <c r="Q57" s="115">
        <v>31638</v>
      </c>
      <c r="R57" s="115">
        <v>20795</v>
      </c>
      <c r="S57" s="115">
        <v>13306</v>
      </c>
      <c r="T57" s="115">
        <v>14067</v>
      </c>
      <c r="U57" s="115">
        <v>16443</v>
      </c>
      <c r="V57" s="115">
        <v>15878</v>
      </c>
      <c r="W57" s="115">
        <v>19138</v>
      </c>
      <c r="X57" s="115">
        <v>28027</v>
      </c>
      <c r="Y57" s="115">
        <v>65486</v>
      </c>
      <c r="Z57" s="115">
        <v>153000</v>
      </c>
      <c r="AA57" s="115">
        <v>235148</v>
      </c>
      <c r="AB57" s="224">
        <v>261638</v>
      </c>
      <c r="AC57" s="211" t="s">
        <v>72</v>
      </c>
      <c r="AD57" s="62">
        <v>673.02</v>
      </c>
      <c r="AE57" s="62">
        <v>734.15</v>
      </c>
      <c r="AF57" s="62">
        <v>1062.1400000000001</v>
      </c>
      <c r="AG57" s="62">
        <v>1003.31</v>
      </c>
      <c r="AH57" s="62">
        <v>472.16</v>
      </c>
      <c r="AI57" s="62">
        <v>326.8</v>
      </c>
      <c r="AJ57" s="62">
        <v>436.31</v>
      </c>
      <c r="AK57" s="63">
        <v>350.76</v>
      </c>
      <c r="AL57" s="63">
        <v>223.27</v>
      </c>
      <c r="AM57" s="64">
        <f t="shared" si="4"/>
        <v>120.4028341935681</v>
      </c>
      <c r="AN57" s="64">
        <f t="shared" si="5"/>
        <v>-100</v>
      </c>
      <c r="AO57" s="64">
        <f t="shared" si="6"/>
        <v>-100</v>
      </c>
      <c r="AP57" s="64">
        <f t="shared" si="7"/>
        <v>471.14830414542223</v>
      </c>
    </row>
    <row r="58" spans="1:42" ht="13.8" x14ac:dyDescent="0.25">
      <c r="A58" s="35" t="s">
        <v>73</v>
      </c>
      <c r="B58" s="36">
        <v>1311</v>
      </c>
      <c r="C58" s="37">
        <v>1231</v>
      </c>
      <c r="D58" s="37">
        <v>1063</v>
      </c>
      <c r="E58" s="37">
        <v>608</v>
      </c>
      <c r="F58" s="37">
        <v>290</v>
      </c>
      <c r="G58" s="37">
        <v>269</v>
      </c>
      <c r="H58" s="37">
        <v>264</v>
      </c>
      <c r="I58" s="37">
        <v>262</v>
      </c>
      <c r="J58" s="37">
        <v>334</v>
      </c>
      <c r="K58" s="37">
        <v>678</v>
      </c>
      <c r="L58" s="37"/>
      <c r="M58" s="37"/>
      <c r="N58" s="38">
        <v>6310</v>
      </c>
      <c r="O58" s="39" t="s">
        <v>73</v>
      </c>
      <c r="P58" s="40">
        <v>308</v>
      </c>
      <c r="Q58" s="41">
        <v>256</v>
      </c>
      <c r="R58" s="41">
        <v>158</v>
      </c>
      <c r="S58" s="41">
        <v>85</v>
      </c>
      <c r="T58" s="41">
        <v>85</v>
      </c>
      <c r="U58" s="41">
        <v>105</v>
      </c>
      <c r="V58" s="41">
        <v>76</v>
      </c>
      <c r="W58" s="41">
        <v>76</v>
      </c>
      <c r="X58" s="41">
        <v>131</v>
      </c>
      <c r="Y58" s="41">
        <v>296</v>
      </c>
      <c r="Z58" s="41">
        <v>623</v>
      </c>
      <c r="AA58" s="41">
        <v>843</v>
      </c>
      <c r="AB58" s="217">
        <v>1576</v>
      </c>
      <c r="AC58" s="209" t="s">
        <v>73</v>
      </c>
      <c r="AD58" s="42">
        <v>325.64999999999998</v>
      </c>
      <c r="AE58" s="42">
        <v>380.86</v>
      </c>
      <c r="AF58" s="42">
        <v>572.78</v>
      </c>
      <c r="AG58" s="42">
        <v>615.29</v>
      </c>
      <c r="AH58" s="42">
        <v>241.18</v>
      </c>
      <c r="AI58" s="42">
        <v>156.19</v>
      </c>
      <c r="AJ58" s="42">
        <v>247.37</v>
      </c>
      <c r="AK58" s="43">
        <v>244.74</v>
      </c>
      <c r="AL58" s="43">
        <v>154.96</v>
      </c>
      <c r="AM58" s="44">
        <f t="shared" si="4"/>
        <v>129.05405405405406</v>
      </c>
      <c r="AN58" s="44">
        <f t="shared" si="5"/>
        <v>-100</v>
      </c>
      <c r="AO58" s="44">
        <f t="shared" si="6"/>
        <v>-100</v>
      </c>
      <c r="AP58" s="44">
        <f t="shared" si="7"/>
        <v>300.38071065989851</v>
      </c>
    </row>
    <row r="59" spans="1:42" ht="13.8" x14ac:dyDescent="0.25">
      <c r="A59" s="45" t="s">
        <v>74</v>
      </c>
      <c r="B59" s="76">
        <v>1915</v>
      </c>
      <c r="C59" s="77">
        <v>1906</v>
      </c>
      <c r="D59" s="77">
        <v>1302</v>
      </c>
      <c r="E59" s="77">
        <v>988</v>
      </c>
      <c r="F59" s="77">
        <v>437</v>
      </c>
      <c r="G59" s="77">
        <v>325</v>
      </c>
      <c r="H59" s="77">
        <v>266</v>
      </c>
      <c r="I59" s="77">
        <v>296</v>
      </c>
      <c r="J59" s="77">
        <v>398</v>
      </c>
      <c r="K59" s="77">
        <v>617</v>
      </c>
      <c r="L59" s="77"/>
      <c r="M59" s="77"/>
      <c r="N59" s="78">
        <v>8450</v>
      </c>
      <c r="O59" s="49" t="s">
        <v>74</v>
      </c>
      <c r="P59" s="79">
        <v>397</v>
      </c>
      <c r="Q59" s="80">
        <v>310</v>
      </c>
      <c r="R59" s="80">
        <v>229</v>
      </c>
      <c r="S59" s="80">
        <v>193</v>
      </c>
      <c r="T59" s="80">
        <v>140</v>
      </c>
      <c r="U59" s="80">
        <v>137</v>
      </c>
      <c r="V59" s="80">
        <v>116</v>
      </c>
      <c r="W59" s="80">
        <v>207</v>
      </c>
      <c r="X59" s="80">
        <v>245</v>
      </c>
      <c r="Y59" s="80">
        <v>418</v>
      </c>
      <c r="Z59" s="80">
        <v>656</v>
      </c>
      <c r="AA59" s="80">
        <v>1688</v>
      </c>
      <c r="AB59" s="218">
        <v>2392</v>
      </c>
      <c r="AC59" s="210" t="s">
        <v>74</v>
      </c>
      <c r="AD59" s="52">
        <v>382.37</v>
      </c>
      <c r="AE59" s="52">
        <v>514.84</v>
      </c>
      <c r="AF59" s="52">
        <v>468.56</v>
      </c>
      <c r="AG59" s="52">
        <v>411.92</v>
      </c>
      <c r="AH59" s="52">
        <v>212.14</v>
      </c>
      <c r="AI59" s="52">
        <v>137.22999999999999</v>
      </c>
      <c r="AJ59" s="52">
        <v>129.31</v>
      </c>
      <c r="AK59" s="53">
        <v>43</v>
      </c>
      <c r="AL59" s="53">
        <v>62.45</v>
      </c>
      <c r="AM59" s="54">
        <f t="shared" si="4"/>
        <v>47.60765550239234</v>
      </c>
      <c r="AN59" s="54">
        <f t="shared" si="5"/>
        <v>-100</v>
      </c>
      <c r="AO59" s="54">
        <f t="shared" si="6"/>
        <v>-100</v>
      </c>
      <c r="AP59" s="54">
        <f t="shared" si="7"/>
        <v>253.26086956521738</v>
      </c>
    </row>
    <row r="60" spans="1:42" ht="13.8" x14ac:dyDescent="0.25">
      <c r="A60" s="35" t="s">
        <v>75</v>
      </c>
      <c r="B60" s="36">
        <v>7034</v>
      </c>
      <c r="C60" s="37">
        <v>7929</v>
      </c>
      <c r="D60" s="37">
        <v>6180</v>
      </c>
      <c r="E60" s="37">
        <v>2710</v>
      </c>
      <c r="F60" s="37">
        <v>1475</v>
      </c>
      <c r="G60" s="37">
        <v>1454</v>
      </c>
      <c r="H60" s="37">
        <v>1940</v>
      </c>
      <c r="I60" s="37">
        <v>1290</v>
      </c>
      <c r="J60" s="37">
        <v>1479</v>
      </c>
      <c r="K60" s="37">
        <v>2535</v>
      </c>
      <c r="L60" s="37"/>
      <c r="M60" s="37"/>
      <c r="N60" s="38">
        <v>34026</v>
      </c>
      <c r="O60" s="39" t="s">
        <v>75</v>
      </c>
      <c r="P60" s="40">
        <v>665</v>
      </c>
      <c r="Q60" s="41">
        <v>889</v>
      </c>
      <c r="R60" s="41">
        <v>889</v>
      </c>
      <c r="S60" s="41">
        <v>657</v>
      </c>
      <c r="T60" s="41">
        <v>579</v>
      </c>
      <c r="U60" s="41">
        <v>792</v>
      </c>
      <c r="V60" s="41">
        <v>1298</v>
      </c>
      <c r="W60" s="41">
        <v>1236</v>
      </c>
      <c r="X60" s="41">
        <v>1271</v>
      </c>
      <c r="Y60" s="41">
        <v>1773</v>
      </c>
      <c r="Z60" s="41">
        <v>3623</v>
      </c>
      <c r="AA60" s="41">
        <v>4205</v>
      </c>
      <c r="AB60" s="217">
        <v>10049</v>
      </c>
      <c r="AC60" s="209" t="s">
        <v>75</v>
      </c>
      <c r="AD60" s="42">
        <v>957.74</v>
      </c>
      <c r="AE60" s="42">
        <v>791.9</v>
      </c>
      <c r="AF60" s="42">
        <v>595.16</v>
      </c>
      <c r="AG60" s="42">
        <v>312.48</v>
      </c>
      <c r="AH60" s="42">
        <v>154.75</v>
      </c>
      <c r="AI60" s="42">
        <v>83.59</v>
      </c>
      <c r="AJ60" s="42">
        <v>49.46</v>
      </c>
      <c r="AK60" s="43">
        <v>4.37</v>
      </c>
      <c r="AL60" s="43">
        <v>16.37</v>
      </c>
      <c r="AM60" s="44">
        <f t="shared" si="4"/>
        <v>42.978003384094755</v>
      </c>
      <c r="AN60" s="44">
        <f t="shared" si="5"/>
        <v>-100</v>
      </c>
      <c r="AO60" s="44">
        <f t="shared" si="6"/>
        <v>-100</v>
      </c>
      <c r="AP60" s="44">
        <f t="shared" si="7"/>
        <v>238.60085580654791</v>
      </c>
    </row>
    <row r="61" spans="1:42" ht="13.8" x14ac:dyDescent="0.25">
      <c r="A61" s="45" t="s">
        <v>76</v>
      </c>
      <c r="B61" s="76">
        <v>2784</v>
      </c>
      <c r="C61" s="77">
        <v>2863</v>
      </c>
      <c r="D61" s="77">
        <v>1644</v>
      </c>
      <c r="E61" s="77">
        <v>499</v>
      </c>
      <c r="F61" s="77">
        <v>380</v>
      </c>
      <c r="G61" s="77">
        <v>235</v>
      </c>
      <c r="H61" s="77">
        <v>222</v>
      </c>
      <c r="I61" s="77">
        <v>246</v>
      </c>
      <c r="J61" s="77">
        <v>380</v>
      </c>
      <c r="K61" s="77">
        <v>734</v>
      </c>
      <c r="L61" s="77"/>
      <c r="M61" s="77"/>
      <c r="N61" s="78">
        <v>9987</v>
      </c>
      <c r="O61" s="49" t="s">
        <v>76</v>
      </c>
      <c r="P61" s="79">
        <v>1178</v>
      </c>
      <c r="Q61" s="80">
        <v>1479</v>
      </c>
      <c r="R61" s="80">
        <v>822</v>
      </c>
      <c r="S61" s="80">
        <v>263</v>
      </c>
      <c r="T61" s="80">
        <v>152</v>
      </c>
      <c r="U61" s="80">
        <v>147</v>
      </c>
      <c r="V61" s="80">
        <v>105</v>
      </c>
      <c r="W61" s="80">
        <v>125</v>
      </c>
      <c r="X61" s="80">
        <v>247</v>
      </c>
      <c r="Y61" s="80">
        <v>467</v>
      </c>
      <c r="Z61" s="80">
        <v>1294</v>
      </c>
      <c r="AA61" s="80">
        <v>2148</v>
      </c>
      <c r="AB61" s="218">
        <v>4985</v>
      </c>
      <c r="AC61" s="210" t="s">
        <v>76</v>
      </c>
      <c r="AD61" s="52">
        <v>136.33000000000001</v>
      </c>
      <c r="AE61" s="52">
        <v>93.58</v>
      </c>
      <c r="AF61" s="52">
        <v>100</v>
      </c>
      <c r="AG61" s="52">
        <v>89.73</v>
      </c>
      <c r="AH61" s="52">
        <v>150</v>
      </c>
      <c r="AI61" s="52">
        <v>59.86</v>
      </c>
      <c r="AJ61" s="52">
        <v>111.43</v>
      </c>
      <c r="AK61" s="53">
        <v>96.8</v>
      </c>
      <c r="AL61" s="53">
        <v>53.85</v>
      </c>
      <c r="AM61" s="54">
        <f t="shared" si="4"/>
        <v>57.17344753747323</v>
      </c>
      <c r="AN61" s="54">
        <f t="shared" si="5"/>
        <v>-100</v>
      </c>
      <c r="AO61" s="54">
        <f t="shared" si="6"/>
        <v>-100</v>
      </c>
      <c r="AP61" s="54">
        <f t="shared" si="7"/>
        <v>100.34102306920762</v>
      </c>
    </row>
    <row r="62" spans="1:42" ht="13.8" x14ac:dyDescent="0.25">
      <c r="A62" s="35" t="s">
        <v>77</v>
      </c>
      <c r="B62" s="36">
        <v>4530</v>
      </c>
      <c r="C62" s="37">
        <v>4106</v>
      </c>
      <c r="D62" s="37">
        <v>3129</v>
      </c>
      <c r="E62" s="37">
        <v>1616</v>
      </c>
      <c r="F62" s="37">
        <v>851</v>
      </c>
      <c r="G62" s="37">
        <v>1033</v>
      </c>
      <c r="H62" s="37">
        <v>830</v>
      </c>
      <c r="I62" s="37">
        <v>778</v>
      </c>
      <c r="J62" s="37">
        <v>946</v>
      </c>
      <c r="K62" s="37">
        <v>1380</v>
      </c>
      <c r="L62" s="37"/>
      <c r="M62" s="37"/>
      <c r="N62" s="38">
        <v>19199</v>
      </c>
      <c r="O62" s="39" t="s">
        <v>77</v>
      </c>
      <c r="P62" s="40">
        <v>661</v>
      </c>
      <c r="Q62" s="41">
        <v>429</v>
      </c>
      <c r="R62" s="41">
        <v>405</v>
      </c>
      <c r="S62" s="41">
        <v>428</v>
      </c>
      <c r="T62" s="41">
        <v>432</v>
      </c>
      <c r="U62" s="41">
        <v>529</v>
      </c>
      <c r="V62" s="41">
        <v>486</v>
      </c>
      <c r="W62" s="41">
        <v>543</v>
      </c>
      <c r="X62" s="41">
        <v>669</v>
      </c>
      <c r="Y62" s="41">
        <v>1140</v>
      </c>
      <c r="Z62" s="41">
        <v>1977</v>
      </c>
      <c r="AA62" s="41">
        <v>2775</v>
      </c>
      <c r="AB62" s="217">
        <v>5722</v>
      </c>
      <c r="AC62" s="209" t="s">
        <v>77</v>
      </c>
      <c r="AD62" s="42">
        <v>585.33000000000004</v>
      </c>
      <c r="AE62" s="42">
        <v>857.11</v>
      </c>
      <c r="AF62" s="42">
        <v>672.59</v>
      </c>
      <c r="AG62" s="42">
        <v>277.57</v>
      </c>
      <c r="AH62" s="42">
        <v>96.99</v>
      </c>
      <c r="AI62" s="42">
        <v>95.27</v>
      </c>
      <c r="AJ62" s="42">
        <v>70.78</v>
      </c>
      <c r="AK62" s="43">
        <v>43.28</v>
      </c>
      <c r="AL62" s="43">
        <v>41.41</v>
      </c>
      <c r="AM62" s="44">
        <f t="shared" si="4"/>
        <v>21.052631578947366</v>
      </c>
      <c r="AN62" s="44">
        <f t="shared" si="5"/>
        <v>-100</v>
      </c>
      <c r="AO62" s="44">
        <f t="shared" si="6"/>
        <v>-100</v>
      </c>
      <c r="AP62" s="44">
        <f t="shared" si="7"/>
        <v>235.52953512757776</v>
      </c>
    </row>
    <row r="63" spans="1:42" ht="13.8" x14ac:dyDescent="0.25">
      <c r="A63" s="45" t="s">
        <v>78</v>
      </c>
      <c r="B63" s="76">
        <v>26656</v>
      </c>
      <c r="C63" s="77">
        <v>23019</v>
      </c>
      <c r="D63" s="77">
        <v>21328</v>
      </c>
      <c r="E63" s="77">
        <v>9230</v>
      </c>
      <c r="F63" s="77">
        <v>6927</v>
      </c>
      <c r="G63" s="77">
        <v>6408</v>
      </c>
      <c r="H63" s="77">
        <v>6662</v>
      </c>
      <c r="I63" s="77">
        <v>6403</v>
      </c>
      <c r="J63" s="77">
        <v>5956</v>
      </c>
      <c r="K63" s="77">
        <v>10837</v>
      </c>
      <c r="L63" s="77"/>
      <c r="M63" s="77"/>
      <c r="N63" s="78">
        <v>123426</v>
      </c>
      <c r="O63" s="49" t="s">
        <v>78</v>
      </c>
      <c r="P63" s="79">
        <v>3482</v>
      </c>
      <c r="Q63" s="80">
        <v>4339</v>
      </c>
      <c r="R63" s="80">
        <v>4331</v>
      </c>
      <c r="S63" s="80">
        <v>1498</v>
      </c>
      <c r="T63" s="80">
        <v>1693</v>
      </c>
      <c r="U63" s="80">
        <v>1798</v>
      </c>
      <c r="V63" s="80">
        <v>1733</v>
      </c>
      <c r="W63" s="80">
        <v>1663</v>
      </c>
      <c r="X63" s="80">
        <v>2169</v>
      </c>
      <c r="Y63" s="80">
        <v>5884</v>
      </c>
      <c r="Z63" s="80">
        <v>12750</v>
      </c>
      <c r="AA63" s="80">
        <v>18128</v>
      </c>
      <c r="AB63" s="218">
        <v>28590</v>
      </c>
      <c r="AC63" s="210" t="s">
        <v>78</v>
      </c>
      <c r="AD63" s="52">
        <v>665.54</v>
      </c>
      <c r="AE63" s="52">
        <v>430.51</v>
      </c>
      <c r="AF63" s="52">
        <v>392.45</v>
      </c>
      <c r="AG63" s="52">
        <v>516.15</v>
      </c>
      <c r="AH63" s="52">
        <v>309.16000000000003</v>
      </c>
      <c r="AI63" s="52">
        <v>256.39999999999998</v>
      </c>
      <c r="AJ63" s="52">
        <v>284.42</v>
      </c>
      <c r="AK63" s="53">
        <v>285.02999999999997</v>
      </c>
      <c r="AL63" s="53">
        <v>174.6</v>
      </c>
      <c r="AM63" s="54">
        <f t="shared" si="4"/>
        <v>84.177430319510535</v>
      </c>
      <c r="AN63" s="54">
        <f t="shared" si="5"/>
        <v>-100</v>
      </c>
      <c r="AO63" s="54">
        <f t="shared" si="6"/>
        <v>-100</v>
      </c>
      <c r="AP63" s="54">
        <f t="shared" si="7"/>
        <v>331.71038824763906</v>
      </c>
    </row>
    <row r="64" spans="1:42" ht="13.8" x14ac:dyDescent="0.25">
      <c r="A64" s="35" t="s">
        <v>79</v>
      </c>
      <c r="B64" s="36">
        <v>907</v>
      </c>
      <c r="C64" s="37">
        <v>560</v>
      </c>
      <c r="D64" s="37">
        <v>460</v>
      </c>
      <c r="E64" s="37">
        <v>231</v>
      </c>
      <c r="F64" s="37">
        <v>138</v>
      </c>
      <c r="G64" s="37">
        <v>106</v>
      </c>
      <c r="H64" s="37">
        <v>141</v>
      </c>
      <c r="I64" s="37">
        <v>95</v>
      </c>
      <c r="J64" s="37">
        <v>190</v>
      </c>
      <c r="K64" s="37">
        <v>219</v>
      </c>
      <c r="L64" s="37"/>
      <c r="M64" s="37"/>
      <c r="N64" s="38">
        <v>3047</v>
      </c>
      <c r="O64" s="39" t="s">
        <v>79</v>
      </c>
      <c r="P64" s="40">
        <v>46</v>
      </c>
      <c r="Q64" s="41">
        <v>48</v>
      </c>
      <c r="R64" s="41">
        <v>38</v>
      </c>
      <c r="S64" s="41">
        <v>37</v>
      </c>
      <c r="T64" s="41">
        <v>34</v>
      </c>
      <c r="U64" s="41">
        <v>55</v>
      </c>
      <c r="V64" s="41">
        <v>63</v>
      </c>
      <c r="W64" s="41">
        <v>48</v>
      </c>
      <c r="X64" s="41">
        <v>46</v>
      </c>
      <c r="Y64" s="41">
        <v>122</v>
      </c>
      <c r="Z64" s="41">
        <v>248</v>
      </c>
      <c r="AA64" s="41">
        <v>523</v>
      </c>
      <c r="AB64" s="217">
        <v>537</v>
      </c>
      <c r="AC64" s="209" t="s">
        <v>79</v>
      </c>
      <c r="AD64" s="42">
        <v>1871.74</v>
      </c>
      <c r="AE64" s="42">
        <v>1066.67</v>
      </c>
      <c r="AF64" s="42">
        <v>1110.53</v>
      </c>
      <c r="AG64" s="42">
        <v>524.32000000000005</v>
      </c>
      <c r="AH64" s="42">
        <v>305.88</v>
      </c>
      <c r="AI64" s="42">
        <v>92.73</v>
      </c>
      <c r="AJ64" s="42">
        <v>123.81</v>
      </c>
      <c r="AK64" s="43">
        <v>97.92</v>
      </c>
      <c r="AL64" s="43">
        <v>313.04000000000002</v>
      </c>
      <c r="AM64" s="44">
        <f t="shared" si="4"/>
        <v>79.508196721311478</v>
      </c>
      <c r="AN64" s="44">
        <f t="shared" si="5"/>
        <v>-100</v>
      </c>
      <c r="AO64" s="44">
        <f t="shared" si="6"/>
        <v>-100</v>
      </c>
      <c r="AP64" s="44">
        <f t="shared" si="7"/>
        <v>467.4115456238361</v>
      </c>
    </row>
    <row r="65" spans="1:42" ht="13.8" x14ac:dyDescent="0.25">
      <c r="A65" s="45" t="s">
        <v>80</v>
      </c>
      <c r="B65" s="76">
        <v>1413</v>
      </c>
      <c r="C65" s="77">
        <v>1180</v>
      </c>
      <c r="D65" s="77">
        <v>1048</v>
      </c>
      <c r="E65" s="77">
        <v>483</v>
      </c>
      <c r="F65" s="77">
        <v>344</v>
      </c>
      <c r="G65" s="77">
        <v>245</v>
      </c>
      <c r="H65" s="77">
        <v>209</v>
      </c>
      <c r="I65" s="77">
        <v>254</v>
      </c>
      <c r="J65" s="77">
        <v>400</v>
      </c>
      <c r="K65" s="77">
        <v>644</v>
      </c>
      <c r="L65" s="77"/>
      <c r="M65" s="77"/>
      <c r="N65" s="78">
        <v>6220</v>
      </c>
      <c r="O65" s="49" t="s">
        <v>80</v>
      </c>
      <c r="P65" s="79">
        <v>310</v>
      </c>
      <c r="Q65" s="80">
        <v>428</v>
      </c>
      <c r="R65" s="80">
        <v>362</v>
      </c>
      <c r="S65" s="80">
        <v>267</v>
      </c>
      <c r="T65" s="80">
        <v>133</v>
      </c>
      <c r="U65" s="80">
        <v>120</v>
      </c>
      <c r="V65" s="80">
        <v>127</v>
      </c>
      <c r="W65" s="80">
        <v>161</v>
      </c>
      <c r="X65" s="80">
        <v>207</v>
      </c>
      <c r="Y65" s="80">
        <v>464</v>
      </c>
      <c r="Z65" s="80">
        <v>1041</v>
      </c>
      <c r="AA65" s="80">
        <v>1138</v>
      </c>
      <c r="AB65" s="218">
        <v>2579</v>
      </c>
      <c r="AC65" s="210" t="s">
        <v>80</v>
      </c>
      <c r="AD65" s="52">
        <v>355.81</v>
      </c>
      <c r="AE65" s="52">
        <v>175.7</v>
      </c>
      <c r="AF65" s="52">
        <v>189.5</v>
      </c>
      <c r="AG65" s="52">
        <v>80.900000000000006</v>
      </c>
      <c r="AH65" s="52">
        <v>158.65</v>
      </c>
      <c r="AI65" s="52">
        <v>104.17</v>
      </c>
      <c r="AJ65" s="52">
        <v>64.569999999999993</v>
      </c>
      <c r="AK65" s="53">
        <v>57.76</v>
      </c>
      <c r="AL65" s="53">
        <v>93.24</v>
      </c>
      <c r="AM65" s="54">
        <f t="shared" si="4"/>
        <v>38.793103448275865</v>
      </c>
      <c r="AN65" s="54">
        <f t="shared" si="5"/>
        <v>-100</v>
      </c>
      <c r="AO65" s="54">
        <f t="shared" si="6"/>
        <v>-100</v>
      </c>
      <c r="AP65" s="54">
        <f t="shared" si="7"/>
        <v>141.17875145405196</v>
      </c>
    </row>
    <row r="66" spans="1:42" ht="13.8" x14ac:dyDescent="0.25">
      <c r="A66" s="35" t="s">
        <v>81</v>
      </c>
      <c r="B66" s="36">
        <v>2658</v>
      </c>
      <c r="C66" s="37">
        <v>3022</v>
      </c>
      <c r="D66" s="37">
        <v>2109</v>
      </c>
      <c r="E66" s="37">
        <v>1050</v>
      </c>
      <c r="F66" s="37">
        <v>770</v>
      </c>
      <c r="G66" s="37">
        <v>578</v>
      </c>
      <c r="H66" s="37">
        <v>522</v>
      </c>
      <c r="I66" s="37">
        <v>444</v>
      </c>
      <c r="J66" s="37">
        <v>685</v>
      </c>
      <c r="K66" s="37">
        <v>1426</v>
      </c>
      <c r="L66" s="37"/>
      <c r="M66" s="37"/>
      <c r="N66" s="38">
        <v>13264</v>
      </c>
      <c r="O66" s="39" t="s">
        <v>81</v>
      </c>
      <c r="P66" s="40">
        <v>768</v>
      </c>
      <c r="Q66" s="41">
        <v>798</v>
      </c>
      <c r="R66" s="41">
        <v>730</v>
      </c>
      <c r="S66" s="41">
        <v>464</v>
      </c>
      <c r="T66" s="41">
        <v>362</v>
      </c>
      <c r="U66" s="41">
        <v>364</v>
      </c>
      <c r="V66" s="41">
        <v>279</v>
      </c>
      <c r="W66" s="41">
        <v>337</v>
      </c>
      <c r="X66" s="41">
        <v>469</v>
      </c>
      <c r="Y66" s="41">
        <v>941</v>
      </c>
      <c r="Z66" s="41">
        <v>1791</v>
      </c>
      <c r="AA66" s="41">
        <v>1972</v>
      </c>
      <c r="AB66" s="217">
        <v>5512</v>
      </c>
      <c r="AC66" s="209" t="s">
        <v>81</v>
      </c>
      <c r="AD66" s="42">
        <v>246.09</v>
      </c>
      <c r="AE66" s="42">
        <v>278.7</v>
      </c>
      <c r="AF66" s="42">
        <v>188.9</v>
      </c>
      <c r="AG66" s="42">
        <v>126.29</v>
      </c>
      <c r="AH66" s="42">
        <v>112.71</v>
      </c>
      <c r="AI66" s="42">
        <v>58.79</v>
      </c>
      <c r="AJ66" s="42">
        <v>87.1</v>
      </c>
      <c r="AK66" s="43">
        <v>31.75</v>
      </c>
      <c r="AL66" s="43">
        <v>46.06</v>
      </c>
      <c r="AM66" s="44">
        <f t="shared" si="4"/>
        <v>51.540913921360257</v>
      </c>
      <c r="AN66" s="44">
        <f t="shared" si="5"/>
        <v>-100</v>
      </c>
      <c r="AO66" s="44">
        <f t="shared" si="6"/>
        <v>-100</v>
      </c>
      <c r="AP66" s="44">
        <f t="shared" si="7"/>
        <v>140.6386066763425</v>
      </c>
    </row>
    <row r="67" spans="1:42" ht="13.8" x14ac:dyDescent="0.25">
      <c r="A67" s="45" t="s">
        <v>82</v>
      </c>
      <c r="B67" s="116">
        <v>16129</v>
      </c>
      <c r="C67" s="117">
        <v>16347</v>
      </c>
      <c r="D67" s="117">
        <v>12648</v>
      </c>
      <c r="E67" s="117">
        <v>5799</v>
      </c>
      <c r="F67" s="117">
        <v>4469</v>
      </c>
      <c r="G67" s="117">
        <v>3498</v>
      </c>
      <c r="H67" s="117">
        <v>3595</v>
      </c>
      <c r="I67" s="117">
        <v>3950</v>
      </c>
      <c r="J67" s="117">
        <v>5152</v>
      </c>
      <c r="K67" s="117">
        <v>8289</v>
      </c>
      <c r="L67" s="117"/>
      <c r="M67" s="117"/>
      <c r="N67" s="118">
        <v>79876</v>
      </c>
      <c r="O67" s="49" t="s">
        <v>82</v>
      </c>
      <c r="P67" s="119">
        <v>1364</v>
      </c>
      <c r="Q67" s="120">
        <v>1522</v>
      </c>
      <c r="R67" s="120">
        <v>1768</v>
      </c>
      <c r="S67" s="120">
        <v>1941</v>
      </c>
      <c r="T67" s="120">
        <v>1691</v>
      </c>
      <c r="U67" s="120">
        <v>2304</v>
      </c>
      <c r="V67" s="120">
        <v>2530</v>
      </c>
      <c r="W67" s="120">
        <v>3200</v>
      </c>
      <c r="X67" s="120">
        <v>4160</v>
      </c>
      <c r="Y67" s="120">
        <v>5938</v>
      </c>
      <c r="Z67" s="120">
        <v>12658</v>
      </c>
      <c r="AA67" s="120">
        <v>10393</v>
      </c>
      <c r="AB67" s="218">
        <v>26418</v>
      </c>
      <c r="AC67" s="210" t="s">
        <v>82</v>
      </c>
      <c r="AD67" s="52">
        <v>1082.48</v>
      </c>
      <c r="AE67" s="52">
        <v>974.05</v>
      </c>
      <c r="AF67" s="52">
        <v>615.38</v>
      </c>
      <c r="AG67" s="52">
        <v>198.76</v>
      </c>
      <c r="AH67" s="52">
        <v>164.28</v>
      </c>
      <c r="AI67" s="52">
        <v>51.82</v>
      </c>
      <c r="AJ67" s="52">
        <v>42.09</v>
      </c>
      <c r="AK67" s="53">
        <v>23.44</v>
      </c>
      <c r="AL67" s="53">
        <v>23.85</v>
      </c>
      <c r="AM67" s="54">
        <f t="shared" si="4"/>
        <v>39.592455372179188</v>
      </c>
      <c r="AN67" s="54">
        <f t="shared" si="5"/>
        <v>-100</v>
      </c>
      <c r="AO67" s="54">
        <f t="shared" si="6"/>
        <v>-100</v>
      </c>
      <c r="AP67" s="54">
        <f t="shared" si="7"/>
        <v>202.35445529563179</v>
      </c>
    </row>
    <row r="68" spans="1:42" ht="13.8" x14ac:dyDescent="0.25">
      <c r="A68" s="35" t="s">
        <v>83</v>
      </c>
      <c r="B68" s="121">
        <v>4592</v>
      </c>
      <c r="C68" s="122">
        <v>4739</v>
      </c>
      <c r="D68" s="122">
        <v>3505</v>
      </c>
      <c r="E68" s="122">
        <v>2256</v>
      </c>
      <c r="F68" s="122">
        <v>1388</v>
      </c>
      <c r="G68" s="122">
        <v>1104</v>
      </c>
      <c r="H68" s="122">
        <v>1001</v>
      </c>
      <c r="I68" s="122">
        <v>1238</v>
      </c>
      <c r="J68" s="122">
        <v>1477</v>
      </c>
      <c r="K68" s="122">
        <v>2945</v>
      </c>
      <c r="L68" s="122"/>
      <c r="M68" s="122"/>
      <c r="N68" s="123">
        <v>24245</v>
      </c>
      <c r="O68" s="39" t="s">
        <v>83</v>
      </c>
      <c r="P68" s="124">
        <v>646</v>
      </c>
      <c r="Q68" s="125">
        <v>609</v>
      </c>
      <c r="R68" s="125">
        <v>617</v>
      </c>
      <c r="S68" s="125">
        <v>961</v>
      </c>
      <c r="T68" s="125">
        <v>443</v>
      </c>
      <c r="U68" s="125">
        <v>463</v>
      </c>
      <c r="V68" s="125">
        <v>455</v>
      </c>
      <c r="W68" s="125">
        <v>596</v>
      </c>
      <c r="X68" s="125">
        <v>687</v>
      </c>
      <c r="Y68" s="125">
        <v>1873</v>
      </c>
      <c r="Z68" s="125">
        <v>3037</v>
      </c>
      <c r="AA68" s="125">
        <v>3794</v>
      </c>
      <c r="AB68" s="217">
        <v>7350</v>
      </c>
      <c r="AC68" s="209" t="s">
        <v>83</v>
      </c>
      <c r="AD68" s="42">
        <v>610.84</v>
      </c>
      <c r="AE68" s="42">
        <v>678.16</v>
      </c>
      <c r="AF68" s="42">
        <v>468.07</v>
      </c>
      <c r="AG68" s="42">
        <v>134.76</v>
      </c>
      <c r="AH68" s="42">
        <v>213.32</v>
      </c>
      <c r="AI68" s="42">
        <v>138.44</v>
      </c>
      <c r="AJ68" s="42">
        <v>120</v>
      </c>
      <c r="AK68" s="43">
        <v>107.72</v>
      </c>
      <c r="AL68" s="43">
        <v>114.99</v>
      </c>
      <c r="AM68" s="44">
        <f t="shared" si="4"/>
        <v>57.234383342231709</v>
      </c>
      <c r="AN68" s="44">
        <f t="shared" si="5"/>
        <v>-100</v>
      </c>
      <c r="AO68" s="44">
        <f t="shared" si="6"/>
        <v>-100</v>
      </c>
      <c r="AP68" s="44">
        <f t="shared" si="7"/>
        <v>229.8639455782313</v>
      </c>
    </row>
    <row r="69" spans="1:42" ht="13.8" x14ac:dyDescent="0.25">
      <c r="A69" s="45" t="s">
        <v>84</v>
      </c>
      <c r="B69" s="126">
        <v>202759</v>
      </c>
      <c r="C69" s="127">
        <v>186103</v>
      </c>
      <c r="D69" s="127">
        <v>177805</v>
      </c>
      <c r="E69" s="127">
        <v>115706</v>
      </c>
      <c r="F69" s="127">
        <v>58467</v>
      </c>
      <c r="G69" s="127">
        <v>50734</v>
      </c>
      <c r="H69" s="127">
        <v>64937</v>
      </c>
      <c r="I69" s="127">
        <v>66602</v>
      </c>
      <c r="J69" s="127">
        <v>68660</v>
      </c>
      <c r="K69" s="127">
        <v>107511</v>
      </c>
      <c r="L69" s="127"/>
      <c r="M69" s="127"/>
      <c r="N69" s="128">
        <v>1099284</v>
      </c>
      <c r="O69" s="49" t="s">
        <v>84</v>
      </c>
      <c r="P69" s="129">
        <v>23669</v>
      </c>
      <c r="Q69" s="130">
        <v>17979</v>
      </c>
      <c r="R69" s="130">
        <v>9132</v>
      </c>
      <c r="S69" s="130">
        <v>5139</v>
      </c>
      <c r="T69" s="130">
        <v>7006</v>
      </c>
      <c r="U69" s="130">
        <v>8072</v>
      </c>
      <c r="V69" s="130">
        <v>6705</v>
      </c>
      <c r="W69" s="130">
        <v>8679</v>
      </c>
      <c r="X69" s="130">
        <v>15182</v>
      </c>
      <c r="Y69" s="130">
        <v>42796</v>
      </c>
      <c r="Z69" s="130">
        <v>106676</v>
      </c>
      <c r="AA69" s="130">
        <v>178324</v>
      </c>
      <c r="AB69" s="218">
        <v>144359</v>
      </c>
      <c r="AC69" s="210" t="s">
        <v>84</v>
      </c>
      <c r="AD69" s="52">
        <v>756.64</v>
      </c>
      <c r="AE69" s="52">
        <v>935.11</v>
      </c>
      <c r="AF69" s="52">
        <v>1847.05</v>
      </c>
      <c r="AG69" s="52">
        <v>2151.5300000000002</v>
      </c>
      <c r="AH69" s="52">
        <v>734.53</v>
      </c>
      <c r="AI69" s="52">
        <v>528.52</v>
      </c>
      <c r="AJ69" s="52">
        <v>868.49</v>
      </c>
      <c r="AK69" s="53">
        <v>667.39</v>
      </c>
      <c r="AL69" s="53">
        <v>352.25</v>
      </c>
      <c r="AM69" s="54">
        <f t="shared" si="4"/>
        <v>151.2174034956538</v>
      </c>
      <c r="AN69" s="54">
        <f t="shared" si="5"/>
        <v>-100</v>
      </c>
      <c r="AO69" s="54">
        <f t="shared" si="6"/>
        <v>-100</v>
      </c>
      <c r="AP69" s="54">
        <f t="shared" si="7"/>
        <v>661.49322175964085</v>
      </c>
    </row>
    <row r="70" spans="1:42" ht="13.8" x14ac:dyDescent="0.25">
      <c r="A70" s="35" t="s">
        <v>85</v>
      </c>
      <c r="B70" s="121">
        <v>2657</v>
      </c>
      <c r="C70" s="122">
        <v>3212</v>
      </c>
      <c r="D70" s="122">
        <v>2626</v>
      </c>
      <c r="E70" s="122">
        <v>1624</v>
      </c>
      <c r="F70" s="122">
        <v>957</v>
      </c>
      <c r="G70" s="122">
        <v>771</v>
      </c>
      <c r="H70" s="122">
        <v>828</v>
      </c>
      <c r="I70" s="122">
        <v>627</v>
      </c>
      <c r="J70" s="122">
        <v>794</v>
      </c>
      <c r="K70" s="122">
        <v>1174</v>
      </c>
      <c r="L70" s="122"/>
      <c r="M70" s="122"/>
      <c r="N70" s="123">
        <v>15270</v>
      </c>
      <c r="O70" s="39" t="s">
        <v>85</v>
      </c>
      <c r="P70" s="124">
        <v>412</v>
      </c>
      <c r="Q70" s="125">
        <v>500</v>
      </c>
      <c r="R70" s="125">
        <v>523</v>
      </c>
      <c r="S70" s="125">
        <v>605</v>
      </c>
      <c r="T70" s="125">
        <v>327</v>
      </c>
      <c r="U70" s="125">
        <v>373</v>
      </c>
      <c r="V70" s="125">
        <v>629</v>
      </c>
      <c r="W70" s="125">
        <v>548</v>
      </c>
      <c r="X70" s="125">
        <v>672</v>
      </c>
      <c r="Y70" s="125">
        <v>845</v>
      </c>
      <c r="Z70" s="125">
        <v>1761</v>
      </c>
      <c r="AA70" s="125">
        <v>2249</v>
      </c>
      <c r="AB70" s="217">
        <v>5434</v>
      </c>
      <c r="AC70" s="209" t="s">
        <v>85</v>
      </c>
      <c r="AD70" s="42">
        <v>544.9</v>
      </c>
      <c r="AE70" s="42">
        <v>542.4</v>
      </c>
      <c r="AF70" s="42">
        <v>402.1</v>
      </c>
      <c r="AG70" s="42">
        <v>168.43</v>
      </c>
      <c r="AH70" s="42">
        <v>192.66</v>
      </c>
      <c r="AI70" s="42">
        <v>106.7</v>
      </c>
      <c r="AJ70" s="42">
        <v>31.64</v>
      </c>
      <c r="AK70" s="43">
        <v>14.42</v>
      </c>
      <c r="AL70" s="43">
        <v>18.149999999999999</v>
      </c>
      <c r="AM70" s="44">
        <f t="shared" ref="AM70:AM101" si="8">SUM(K70-Y70)/Y70*100</f>
        <v>38.934911242603548</v>
      </c>
      <c r="AN70" s="44">
        <f t="shared" ref="AN70:AN101" si="9">SUM(L70-Z70)/Z70*100</f>
        <v>-100</v>
      </c>
      <c r="AO70" s="44">
        <f t="shared" ref="AO70:AO101" si="10">SUM(M70-AA70)/AA70*100</f>
        <v>-100</v>
      </c>
      <c r="AP70" s="44">
        <f t="shared" ref="AP70:AP101" si="11">SUM(N70-AB70)/AB70*100</f>
        <v>181.00846521899155</v>
      </c>
    </row>
    <row r="71" spans="1:42" ht="13.8" x14ac:dyDescent="0.25">
      <c r="A71" s="45" t="s">
        <v>86</v>
      </c>
      <c r="B71" s="131">
        <v>4652</v>
      </c>
      <c r="C71" s="132">
        <v>3881</v>
      </c>
      <c r="D71" s="132">
        <v>3505</v>
      </c>
      <c r="E71" s="132">
        <v>2411</v>
      </c>
      <c r="F71" s="132">
        <v>2133</v>
      </c>
      <c r="G71" s="132">
        <v>1901</v>
      </c>
      <c r="H71" s="132">
        <v>2024</v>
      </c>
      <c r="I71" s="132">
        <v>1945</v>
      </c>
      <c r="J71" s="132">
        <v>2031</v>
      </c>
      <c r="K71" s="132">
        <v>2610</v>
      </c>
      <c r="L71" s="132"/>
      <c r="M71" s="132"/>
      <c r="N71" s="133">
        <v>27093</v>
      </c>
      <c r="O71" s="49" t="s">
        <v>86</v>
      </c>
      <c r="P71" s="134">
        <v>2292</v>
      </c>
      <c r="Q71" s="135">
        <v>1877</v>
      </c>
      <c r="R71" s="135">
        <v>631</v>
      </c>
      <c r="S71" s="135">
        <v>706</v>
      </c>
      <c r="T71" s="135">
        <v>772</v>
      </c>
      <c r="U71" s="135">
        <v>838</v>
      </c>
      <c r="V71" s="135">
        <v>783</v>
      </c>
      <c r="W71" s="135">
        <v>1131</v>
      </c>
      <c r="X71" s="135">
        <v>1359</v>
      </c>
      <c r="Y71" s="135">
        <v>1892</v>
      </c>
      <c r="Z71" s="135">
        <v>3027</v>
      </c>
      <c r="AA71" s="135">
        <v>3997</v>
      </c>
      <c r="AB71" s="218">
        <v>12281</v>
      </c>
      <c r="AC71" s="210" t="s">
        <v>86</v>
      </c>
      <c r="AD71" s="52">
        <v>102.97</v>
      </c>
      <c r="AE71" s="52">
        <v>106.77</v>
      </c>
      <c r="AF71" s="52">
        <v>455.47</v>
      </c>
      <c r="AG71" s="52">
        <v>241.5</v>
      </c>
      <c r="AH71" s="52">
        <v>176.3</v>
      </c>
      <c r="AI71" s="52">
        <v>126.85</v>
      </c>
      <c r="AJ71" s="52">
        <v>158.49</v>
      </c>
      <c r="AK71" s="53">
        <v>71.97</v>
      </c>
      <c r="AL71" s="53">
        <v>49.45</v>
      </c>
      <c r="AM71" s="54">
        <f t="shared" si="8"/>
        <v>37.949260042283299</v>
      </c>
      <c r="AN71" s="54">
        <f t="shared" si="9"/>
        <v>-100</v>
      </c>
      <c r="AO71" s="54">
        <f t="shared" si="10"/>
        <v>-100</v>
      </c>
      <c r="AP71" s="54">
        <f t="shared" si="11"/>
        <v>120.6090709225633</v>
      </c>
    </row>
    <row r="72" spans="1:42" ht="13.8" x14ac:dyDescent="0.25">
      <c r="A72" s="35" t="s">
        <v>87</v>
      </c>
      <c r="B72" s="136">
        <v>4940</v>
      </c>
      <c r="C72" s="137">
        <v>3810</v>
      </c>
      <c r="D72" s="137">
        <v>3315</v>
      </c>
      <c r="E72" s="137">
        <v>1596</v>
      </c>
      <c r="F72" s="137">
        <v>1460</v>
      </c>
      <c r="G72" s="137">
        <v>1517</v>
      </c>
      <c r="H72" s="137">
        <v>1715</v>
      </c>
      <c r="I72" s="137">
        <v>1837</v>
      </c>
      <c r="J72" s="137">
        <v>1720</v>
      </c>
      <c r="K72" s="137">
        <v>2734</v>
      </c>
      <c r="L72" s="137"/>
      <c r="M72" s="137"/>
      <c r="N72" s="138">
        <v>24644</v>
      </c>
      <c r="O72" s="39" t="s">
        <v>87</v>
      </c>
      <c r="P72" s="139">
        <v>662</v>
      </c>
      <c r="Q72" s="140">
        <v>175</v>
      </c>
      <c r="R72" s="140">
        <v>160</v>
      </c>
      <c r="S72" s="140">
        <v>62</v>
      </c>
      <c r="T72" s="140">
        <v>218</v>
      </c>
      <c r="U72" s="140">
        <v>346</v>
      </c>
      <c r="V72" s="140">
        <v>493</v>
      </c>
      <c r="W72" s="140">
        <v>588</v>
      </c>
      <c r="X72" s="140">
        <v>513</v>
      </c>
      <c r="Y72" s="140">
        <v>637</v>
      </c>
      <c r="Z72" s="140">
        <v>1838</v>
      </c>
      <c r="AA72" s="140">
        <v>2971</v>
      </c>
      <c r="AB72" s="217">
        <v>3854</v>
      </c>
      <c r="AC72" s="209" t="s">
        <v>87</v>
      </c>
      <c r="AD72" s="42">
        <v>646.22</v>
      </c>
      <c r="AE72" s="42">
        <v>2077.14</v>
      </c>
      <c r="AF72" s="42">
        <v>1971.88</v>
      </c>
      <c r="AG72" s="42">
        <v>2474.19</v>
      </c>
      <c r="AH72" s="42">
        <v>569.72</v>
      </c>
      <c r="AI72" s="42">
        <v>338.44</v>
      </c>
      <c r="AJ72" s="42">
        <v>247.87</v>
      </c>
      <c r="AK72" s="43">
        <v>212.41</v>
      </c>
      <c r="AL72" s="43">
        <v>235.28</v>
      </c>
      <c r="AM72" s="44">
        <f t="shared" si="8"/>
        <v>329.1993720565149</v>
      </c>
      <c r="AN72" s="44">
        <f t="shared" si="9"/>
        <v>-100</v>
      </c>
      <c r="AO72" s="44">
        <f t="shared" si="10"/>
        <v>-100</v>
      </c>
      <c r="AP72" s="44">
        <f t="shared" si="11"/>
        <v>539.43954333160355</v>
      </c>
    </row>
    <row r="73" spans="1:42" ht="13.8" x14ac:dyDescent="0.25">
      <c r="A73" s="55" t="s">
        <v>88</v>
      </c>
      <c r="B73" s="141">
        <v>69937</v>
      </c>
      <c r="C73" s="142">
        <v>60888</v>
      </c>
      <c r="D73" s="142">
        <v>56959</v>
      </c>
      <c r="E73" s="142">
        <v>46890</v>
      </c>
      <c r="F73" s="142">
        <v>33060</v>
      </c>
      <c r="G73" s="142">
        <v>40319</v>
      </c>
      <c r="H73" s="142">
        <v>59678</v>
      </c>
      <c r="I73" s="142">
        <v>92198</v>
      </c>
      <c r="J73" s="142">
        <v>59969</v>
      </c>
      <c r="K73" s="142">
        <v>51894</v>
      </c>
      <c r="L73" s="142"/>
      <c r="M73" s="142"/>
      <c r="N73" s="143">
        <v>571792</v>
      </c>
      <c r="O73" s="59" t="s">
        <v>88</v>
      </c>
      <c r="P73" s="144">
        <v>6595</v>
      </c>
      <c r="Q73" s="145">
        <v>9343</v>
      </c>
      <c r="R73" s="145">
        <v>12524</v>
      </c>
      <c r="S73" s="145">
        <v>17763</v>
      </c>
      <c r="T73" s="145">
        <v>14712</v>
      </c>
      <c r="U73" s="145">
        <v>18100</v>
      </c>
      <c r="V73" s="145">
        <v>32901</v>
      </c>
      <c r="W73" s="145">
        <v>56263</v>
      </c>
      <c r="X73" s="145">
        <v>47025</v>
      </c>
      <c r="Y73" s="145">
        <v>44255</v>
      </c>
      <c r="Z73" s="145">
        <v>53623</v>
      </c>
      <c r="AA73" s="145">
        <v>60758</v>
      </c>
      <c r="AB73" s="224">
        <v>259481</v>
      </c>
      <c r="AC73" s="211" t="s">
        <v>88</v>
      </c>
      <c r="AD73" s="62">
        <v>960.45</v>
      </c>
      <c r="AE73" s="62">
        <v>551.70000000000005</v>
      </c>
      <c r="AF73" s="62">
        <v>354.8</v>
      </c>
      <c r="AG73" s="62">
        <v>163.98</v>
      </c>
      <c r="AH73" s="62">
        <v>124.71</v>
      </c>
      <c r="AI73" s="62">
        <v>122.76</v>
      </c>
      <c r="AJ73" s="62">
        <v>81.39</v>
      </c>
      <c r="AK73" s="63">
        <v>63.87</v>
      </c>
      <c r="AL73" s="63">
        <v>27.53</v>
      </c>
      <c r="AM73" s="64">
        <f t="shared" si="8"/>
        <v>17.261326403796183</v>
      </c>
      <c r="AN73" s="64">
        <f t="shared" si="9"/>
        <v>-100</v>
      </c>
      <c r="AO73" s="64">
        <f t="shared" si="10"/>
        <v>-100</v>
      </c>
      <c r="AP73" s="64">
        <f t="shared" si="11"/>
        <v>120.35987220644286</v>
      </c>
    </row>
    <row r="74" spans="1:42" ht="13.8" x14ac:dyDescent="0.25">
      <c r="A74" s="35" t="s">
        <v>89</v>
      </c>
      <c r="B74" s="136">
        <v>900</v>
      </c>
      <c r="C74" s="137">
        <v>817</v>
      </c>
      <c r="D74" s="137">
        <v>555</v>
      </c>
      <c r="E74" s="137">
        <v>336</v>
      </c>
      <c r="F74" s="137">
        <v>188</v>
      </c>
      <c r="G74" s="137">
        <v>174</v>
      </c>
      <c r="H74" s="137">
        <v>227</v>
      </c>
      <c r="I74" s="137">
        <v>243</v>
      </c>
      <c r="J74" s="137">
        <v>265</v>
      </c>
      <c r="K74" s="137">
        <v>343</v>
      </c>
      <c r="L74" s="137"/>
      <c r="M74" s="137"/>
      <c r="N74" s="138">
        <v>4048</v>
      </c>
      <c r="O74" s="39" t="s">
        <v>89</v>
      </c>
      <c r="P74" s="139">
        <v>118</v>
      </c>
      <c r="Q74" s="140">
        <v>65</v>
      </c>
      <c r="R74" s="140">
        <v>84</v>
      </c>
      <c r="S74" s="140">
        <v>99</v>
      </c>
      <c r="T74" s="140">
        <v>59</v>
      </c>
      <c r="U74" s="140">
        <v>66</v>
      </c>
      <c r="V74" s="140">
        <v>115</v>
      </c>
      <c r="W74" s="140">
        <v>114</v>
      </c>
      <c r="X74" s="140">
        <v>117</v>
      </c>
      <c r="Y74" s="140">
        <v>160</v>
      </c>
      <c r="Z74" s="140">
        <v>468</v>
      </c>
      <c r="AA74" s="140">
        <v>855</v>
      </c>
      <c r="AB74" s="217">
        <v>997</v>
      </c>
      <c r="AC74" s="209" t="s">
        <v>89</v>
      </c>
      <c r="AD74" s="42">
        <v>662.71</v>
      </c>
      <c r="AE74" s="42">
        <v>1156.92</v>
      </c>
      <c r="AF74" s="42">
        <v>560.71</v>
      </c>
      <c r="AG74" s="42">
        <v>239.39</v>
      </c>
      <c r="AH74" s="42">
        <v>218.64</v>
      </c>
      <c r="AI74" s="42">
        <v>163.63999999999999</v>
      </c>
      <c r="AJ74" s="42">
        <v>97.39</v>
      </c>
      <c r="AK74" s="43">
        <v>113.16</v>
      </c>
      <c r="AL74" s="43">
        <v>126.5</v>
      </c>
      <c r="AM74" s="44">
        <f t="shared" si="8"/>
        <v>114.375</v>
      </c>
      <c r="AN74" s="44">
        <f t="shared" si="9"/>
        <v>-100</v>
      </c>
      <c r="AO74" s="44">
        <f t="shared" si="10"/>
        <v>-100</v>
      </c>
      <c r="AP74" s="44">
        <f t="shared" si="11"/>
        <v>306.01805416248749</v>
      </c>
    </row>
    <row r="75" spans="1:42" ht="13.8" x14ac:dyDescent="0.25">
      <c r="A75" s="45" t="s">
        <v>90</v>
      </c>
      <c r="B75" s="146">
        <v>274</v>
      </c>
      <c r="C75" s="147">
        <v>202</v>
      </c>
      <c r="D75" s="147">
        <v>204</v>
      </c>
      <c r="E75" s="147">
        <v>189</v>
      </c>
      <c r="F75" s="147">
        <v>138</v>
      </c>
      <c r="G75" s="147">
        <v>200</v>
      </c>
      <c r="H75" s="147">
        <v>214</v>
      </c>
      <c r="I75" s="147">
        <v>511</v>
      </c>
      <c r="J75" s="147">
        <v>169</v>
      </c>
      <c r="K75" s="147">
        <v>177</v>
      </c>
      <c r="L75" s="147"/>
      <c r="M75" s="147"/>
      <c r="N75" s="148">
        <v>2278</v>
      </c>
      <c r="O75" s="49" t="s">
        <v>90</v>
      </c>
      <c r="P75" s="119">
        <v>29</v>
      </c>
      <c r="Q75" s="120">
        <v>37</v>
      </c>
      <c r="R75" s="120">
        <v>48</v>
      </c>
      <c r="S75" s="120">
        <v>59</v>
      </c>
      <c r="T75" s="120">
        <v>63</v>
      </c>
      <c r="U75" s="120">
        <v>54</v>
      </c>
      <c r="V75" s="120">
        <v>97</v>
      </c>
      <c r="W75" s="120">
        <v>253</v>
      </c>
      <c r="X75" s="120">
        <v>120</v>
      </c>
      <c r="Y75" s="120">
        <v>93</v>
      </c>
      <c r="Z75" s="120">
        <v>205</v>
      </c>
      <c r="AA75" s="120">
        <v>276</v>
      </c>
      <c r="AB75" s="218">
        <v>853</v>
      </c>
      <c r="AC75" s="210" t="s">
        <v>90</v>
      </c>
      <c r="AD75" s="52">
        <v>844.83</v>
      </c>
      <c r="AE75" s="52">
        <v>445.95</v>
      </c>
      <c r="AF75" s="52">
        <v>325</v>
      </c>
      <c r="AG75" s="52">
        <v>220.34</v>
      </c>
      <c r="AH75" s="52">
        <v>119.05</v>
      </c>
      <c r="AI75" s="52">
        <v>270.37</v>
      </c>
      <c r="AJ75" s="52">
        <v>120.62</v>
      </c>
      <c r="AK75" s="53">
        <v>101.98</v>
      </c>
      <c r="AL75" s="53">
        <v>40.83</v>
      </c>
      <c r="AM75" s="54">
        <f t="shared" si="8"/>
        <v>90.322580645161281</v>
      </c>
      <c r="AN75" s="54">
        <f t="shared" si="9"/>
        <v>-100</v>
      </c>
      <c r="AO75" s="54">
        <f t="shared" si="10"/>
        <v>-100</v>
      </c>
      <c r="AP75" s="54">
        <f t="shared" si="11"/>
        <v>167.05744431418523</v>
      </c>
    </row>
    <row r="76" spans="1:42" ht="13.8" x14ac:dyDescent="0.25">
      <c r="A76" s="35" t="s">
        <v>91</v>
      </c>
      <c r="B76" s="136">
        <v>2136</v>
      </c>
      <c r="C76" s="137">
        <v>1733</v>
      </c>
      <c r="D76" s="137">
        <v>1324</v>
      </c>
      <c r="E76" s="137">
        <v>1177</v>
      </c>
      <c r="F76" s="137">
        <v>568</v>
      </c>
      <c r="G76" s="137">
        <v>534</v>
      </c>
      <c r="H76" s="137">
        <v>713</v>
      </c>
      <c r="I76" s="137">
        <v>1537</v>
      </c>
      <c r="J76" s="137">
        <v>663</v>
      </c>
      <c r="K76" s="137">
        <v>1061</v>
      </c>
      <c r="L76" s="137"/>
      <c r="M76" s="137"/>
      <c r="N76" s="138">
        <v>11446</v>
      </c>
      <c r="O76" s="39" t="s">
        <v>91</v>
      </c>
      <c r="P76" s="139">
        <v>199</v>
      </c>
      <c r="Q76" s="140">
        <v>204</v>
      </c>
      <c r="R76" s="140">
        <v>221</v>
      </c>
      <c r="S76" s="140">
        <v>305</v>
      </c>
      <c r="T76" s="140">
        <v>341</v>
      </c>
      <c r="U76" s="140">
        <v>331</v>
      </c>
      <c r="V76" s="140">
        <v>355</v>
      </c>
      <c r="W76" s="140">
        <v>906</v>
      </c>
      <c r="X76" s="140">
        <v>499</v>
      </c>
      <c r="Y76" s="140">
        <v>748</v>
      </c>
      <c r="Z76" s="140">
        <v>1484</v>
      </c>
      <c r="AA76" s="140">
        <v>1553</v>
      </c>
      <c r="AB76" s="217">
        <v>4109</v>
      </c>
      <c r="AC76" s="209" t="s">
        <v>91</v>
      </c>
      <c r="AD76" s="42">
        <v>973.37</v>
      </c>
      <c r="AE76" s="42">
        <v>749.51</v>
      </c>
      <c r="AF76" s="42">
        <v>499.1</v>
      </c>
      <c r="AG76" s="42">
        <v>285.89999999999998</v>
      </c>
      <c r="AH76" s="42">
        <v>66.569999999999993</v>
      </c>
      <c r="AI76" s="42">
        <v>61.33</v>
      </c>
      <c r="AJ76" s="42">
        <v>100.85</v>
      </c>
      <c r="AK76" s="43">
        <v>69.650000000000006</v>
      </c>
      <c r="AL76" s="43">
        <v>32.869999999999997</v>
      </c>
      <c r="AM76" s="44">
        <f t="shared" si="8"/>
        <v>41.844919786096256</v>
      </c>
      <c r="AN76" s="44">
        <f t="shared" si="9"/>
        <v>-100</v>
      </c>
      <c r="AO76" s="44">
        <f t="shared" si="10"/>
        <v>-100</v>
      </c>
      <c r="AP76" s="44">
        <f t="shared" si="11"/>
        <v>178.55926016062301</v>
      </c>
    </row>
    <row r="77" spans="1:42" ht="13.8" x14ac:dyDescent="0.25">
      <c r="A77" s="45" t="s">
        <v>92</v>
      </c>
      <c r="B77" s="146">
        <v>24321</v>
      </c>
      <c r="C77" s="147">
        <v>21314</v>
      </c>
      <c r="D77" s="147">
        <v>22697</v>
      </c>
      <c r="E77" s="147">
        <v>17820</v>
      </c>
      <c r="F77" s="147">
        <v>11191</v>
      </c>
      <c r="G77" s="147">
        <v>13134</v>
      </c>
      <c r="H77" s="147">
        <v>21651</v>
      </c>
      <c r="I77" s="147">
        <v>27135</v>
      </c>
      <c r="J77" s="147">
        <v>26968</v>
      </c>
      <c r="K77" s="147">
        <v>13043</v>
      </c>
      <c r="L77" s="147"/>
      <c r="M77" s="147"/>
      <c r="N77" s="148">
        <v>199274</v>
      </c>
      <c r="O77" s="49" t="s">
        <v>92</v>
      </c>
      <c r="P77" s="119">
        <v>3056</v>
      </c>
      <c r="Q77" s="120">
        <v>4636</v>
      </c>
      <c r="R77" s="120">
        <v>6508</v>
      </c>
      <c r="S77" s="120">
        <v>9772</v>
      </c>
      <c r="T77" s="120">
        <v>5709</v>
      </c>
      <c r="U77" s="120">
        <v>6271</v>
      </c>
      <c r="V77" s="120">
        <v>13463</v>
      </c>
      <c r="W77" s="120">
        <v>17061</v>
      </c>
      <c r="X77" s="120">
        <v>24094</v>
      </c>
      <c r="Y77" s="120">
        <v>18289</v>
      </c>
      <c r="Z77" s="120">
        <v>15423</v>
      </c>
      <c r="AA77" s="120">
        <v>20825</v>
      </c>
      <c r="AB77" s="218">
        <v>108859</v>
      </c>
      <c r="AC77" s="210" t="s">
        <v>92</v>
      </c>
      <c r="AD77" s="52">
        <v>695.84</v>
      </c>
      <c r="AE77" s="52">
        <v>359.75</v>
      </c>
      <c r="AF77" s="52">
        <v>248.76</v>
      </c>
      <c r="AG77" s="52">
        <v>82.36</v>
      </c>
      <c r="AH77" s="52">
        <v>96.02</v>
      </c>
      <c r="AI77" s="52">
        <v>109.44</v>
      </c>
      <c r="AJ77" s="52">
        <v>60.82</v>
      </c>
      <c r="AK77" s="53">
        <v>59.05</v>
      </c>
      <c r="AL77" s="53">
        <v>11.93</v>
      </c>
      <c r="AM77" s="54">
        <f t="shared" si="8"/>
        <v>-28.683908360216527</v>
      </c>
      <c r="AN77" s="54">
        <f t="shared" si="9"/>
        <v>-100</v>
      </c>
      <c r="AO77" s="54">
        <f t="shared" si="10"/>
        <v>-100</v>
      </c>
      <c r="AP77" s="54">
        <f t="shared" si="11"/>
        <v>83.05698196749924</v>
      </c>
    </row>
    <row r="78" spans="1:42" ht="13.8" x14ac:dyDescent="0.25">
      <c r="A78" s="35" t="s">
        <v>93</v>
      </c>
      <c r="B78" s="136">
        <v>21695</v>
      </c>
      <c r="C78" s="137">
        <v>17808</v>
      </c>
      <c r="D78" s="137">
        <v>13422</v>
      </c>
      <c r="E78" s="137">
        <v>10329</v>
      </c>
      <c r="F78" s="137">
        <v>7089</v>
      </c>
      <c r="G78" s="137">
        <v>8055</v>
      </c>
      <c r="H78" s="137">
        <v>12452</v>
      </c>
      <c r="I78" s="137">
        <v>29929</v>
      </c>
      <c r="J78" s="137">
        <v>9229</v>
      </c>
      <c r="K78" s="137">
        <v>10724</v>
      </c>
      <c r="L78" s="137"/>
      <c r="M78" s="137"/>
      <c r="N78" s="138">
        <v>140732</v>
      </c>
      <c r="O78" s="39" t="s">
        <v>93</v>
      </c>
      <c r="P78" s="139">
        <v>1340</v>
      </c>
      <c r="Q78" s="140">
        <v>1830</v>
      </c>
      <c r="R78" s="140">
        <v>2166</v>
      </c>
      <c r="S78" s="140">
        <v>2692</v>
      </c>
      <c r="T78" s="140">
        <v>2847</v>
      </c>
      <c r="U78" s="140">
        <v>3876</v>
      </c>
      <c r="V78" s="140">
        <v>5886</v>
      </c>
      <c r="W78" s="140">
        <v>15430</v>
      </c>
      <c r="X78" s="140">
        <v>7076</v>
      </c>
      <c r="Y78" s="140">
        <v>7819</v>
      </c>
      <c r="Z78" s="140">
        <v>12876</v>
      </c>
      <c r="AA78" s="140">
        <v>18387</v>
      </c>
      <c r="AB78" s="217">
        <v>50962</v>
      </c>
      <c r="AC78" s="209" t="s">
        <v>93</v>
      </c>
      <c r="AD78" s="42">
        <v>1519.03</v>
      </c>
      <c r="AE78" s="42">
        <v>873.11</v>
      </c>
      <c r="AF78" s="42">
        <v>519.66999999999996</v>
      </c>
      <c r="AG78" s="42">
        <v>283.69</v>
      </c>
      <c r="AH78" s="42">
        <v>149</v>
      </c>
      <c r="AI78" s="42">
        <v>107.82</v>
      </c>
      <c r="AJ78" s="42">
        <v>111.55</v>
      </c>
      <c r="AK78" s="43">
        <v>93.97</v>
      </c>
      <c r="AL78" s="43">
        <v>30.43</v>
      </c>
      <c r="AM78" s="44">
        <f t="shared" si="8"/>
        <v>37.153088630259624</v>
      </c>
      <c r="AN78" s="44">
        <f t="shared" si="9"/>
        <v>-100</v>
      </c>
      <c r="AO78" s="44">
        <f t="shared" si="10"/>
        <v>-100</v>
      </c>
      <c r="AP78" s="44">
        <f t="shared" si="11"/>
        <v>176.1508575016679</v>
      </c>
    </row>
    <row r="79" spans="1:42" ht="13.8" x14ac:dyDescent="0.25">
      <c r="A79" s="45" t="s">
        <v>94</v>
      </c>
      <c r="B79" s="146">
        <v>2809</v>
      </c>
      <c r="C79" s="147">
        <v>3043</v>
      </c>
      <c r="D79" s="147">
        <v>3370</v>
      </c>
      <c r="E79" s="147">
        <v>3775</v>
      </c>
      <c r="F79" s="147">
        <v>2455</v>
      </c>
      <c r="G79" s="147">
        <v>2273</v>
      </c>
      <c r="H79" s="147">
        <v>2667</v>
      </c>
      <c r="I79" s="147">
        <v>3358</v>
      </c>
      <c r="J79" s="147">
        <v>2602</v>
      </c>
      <c r="K79" s="147">
        <v>3603</v>
      </c>
      <c r="L79" s="147"/>
      <c r="M79" s="147"/>
      <c r="N79" s="148">
        <v>29955</v>
      </c>
      <c r="O79" s="49" t="s">
        <v>94</v>
      </c>
      <c r="P79" s="119">
        <v>212</v>
      </c>
      <c r="Q79" s="120">
        <v>325</v>
      </c>
      <c r="R79" s="120">
        <v>523</v>
      </c>
      <c r="S79" s="120">
        <v>895</v>
      </c>
      <c r="T79" s="120">
        <v>760</v>
      </c>
      <c r="U79" s="120">
        <v>956</v>
      </c>
      <c r="V79" s="120">
        <v>1145</v>
      </c>
      <c r="W79" s="120">
        <v>1761</v>
      </c>
      <c r="X79" s="120">
        <v>1587</v>
      </c>
      <c r="Y79" s="120">
        <v>2229</v>
      </c>
      <c r="Z79" s="120">
        <v>3632</v>
      </c>
      <c r="AA79" s="120">
        <v>2660</v>
      </c>
      <c r="AB79" s="218">
        <v>10393</v>
      </c>
      <c r="AC79" s="210" t="s">
        <v>94</v>
      </c>
      <c r="AD79" s="52">
        <v>1225</v>
      </c>
      <c r="AE79" s="52">
        <v>836.31</v>
      </c>
      <c r="AF79" s="52">
        <v>544.36</v>
      </c>
      <c r="AG79" s="52">
        <v>321.79000000000002</v>
      </c>
      <c r="AH79" s="52">
        <v>223.03</v>
      </c>
      <c r="AI79" s="52">
        <v>137.76</v>
      </c>
      <c r="AJ79" s="52">
        <v>132.93</v>
      </c>
      <c r="AK79" s="53">
        <v>90.69</v>
      </c>
      <c r="AL79" s="53">
        <v>63.96</v>
      </c>
      <c r="AM79" s="54">
        <f t="shared" si="8"/>
        <v>61.641991924629878</v>
      </c>
      <c r="AN79" s="54">
        <f t="shared" si="9"/>
        <v>-100</v>
      </c>
      <c r="AO79" s="54">
        <f t="shared" si="10"/>
        <v>-100</v>
      </c>
      <c r="AP79" s="54">
        <f t="shared" si="11"/>
        <v>188.22284229770037</v>
      </c>
    </row>
    <row r="80" spans="1:42" ht="13.8" x14ac:dyDescent="0.25">
      <c r="A80" s="35" t="s">
        <v>95</v>
      </c>
      <c r="B80" s="136">
        <v>1324</v>
      </c>
      <c r="C80" s="137">
        <v>1083</v>
      </c>
      <c r="D80" s="137">
        <v>761</v>
      </c>
      <c r="E80" s="137">
        <v>452</v>
      </c>
      <c r="F80" s="137">
        <v>189</v>
      </c>
      <c r="G80" s="137">
        <v>192</v>
      </c>
      <c r="H80" s="137">
        <v>318</v>
      </c>
      <c r="I80" s="137">
        <v>282</v>
      </c>
      <c r="J80" s="137">
        <v>330</v>
      </c>
      <c r="K80" s="137">
        <v>309</v>
      </c>
      <c r="L80" s="137"/>
      <c r="M80" s="137"/>
      <c r="N80" s="138">
        <v>5240</v>
      </c>
      <c r="O80" s="39" t="s">
        <v>95</v>
      </c>
      <c r="P80" s="139">
        <v>176</v>
      </c>
      <c r="Q80" s="140">
        <v>147</v>
      </c>
      <c r="R80" s="140">
        <v>84</v>
      </c>
      <c r="S80" s="140">
        <v>105</v>
      </c>
      <c r="T80" s="140">
        <v>50</v>
      </c>
      <c r="U80" s="140">
        <v>64</v>
      </c>
      <c r="V80" s="140">
        <v>115</v>
      </c>
      <c r="W80" s="140">
        <v>142</v>
      </c>
      <c r="X80" s="140">
        <v>148</v>
      </c>
      <c r="Y80" s="140">
        <v>227</v>
      </c>
      <c r="Z80" s="140">
        <v>395</v>
      </c>
      <c r="AA80" s="140">
        <v>597</v>
      </c>
      <c r="AB80" s="217">
        <v>1258</v>
      </c>
      <c r="AC80" s="209" t="s">
        <v>95</v>
      </c>
      <c r="AD80" s="42">
        <v>652.27</v>
      </c>
      <c r="AE80" s="42">
        <v>636.73</v>
      </c>
      <c r="AF80" s="42">
        <v>805.95</v>
      </c>
      <c r="AG80" s="42">
        <v>330.48</v>
      </c>
      <c r="AH80" s="42">
        <v>278</v>
      </c>
      <c r="AI80" s="42">
        <v>200</v>
      </c>
      <c r="AJ80" s="42">
        <v>176.52</v>
      </c>
      <c r="AK80" s="43">
        <v>98.59</v>
      </c>
      <c r="AL80" s="43">
        <v>122.97</v>
      </c>
      <c r="AM80" s="44">
        <f t="shared" si="8"/>
        <v>36.12334801762114</v>
      </c>
      <c r="AN80" s="44">
        <f t="shared" si="9"/>
        <v>-100</v>
      </c>
      <c r="AO80" s="44">
        <f t="shared" si="10"/>
        <v>-100</v>
      </c>
      <c r="AP80" s="44">
        <f t="shared" si="11"/>
        <v>316.53418124006356</v>
      </c>
    </row>
    <row r="81" spans="1:42" ht="13.8" x14ac:dyDescent="0.25">
      <c r="A81" s="45" t="s">
        <v>96</v>
      </c>
      <c r="B81" s="146">
        <v>1240</v>
      </c>
      <c r="C81" s="147">
        <v>1236</v>
      </c>
      <c r="D81" s="147">
        <v>792</v>
      </c>
      <c r="E81" s="147">
        <v>764</v>
      </c>
      <c r="F81" s="147">
        <v>336</v>
      </c>
      <c r="G81" s="147">
        <v>385</v>
      </c>
      <c r="H81" s="147">
        <v>618</v>
      </c>
      <c r="I81" s="147">
        <v>381</v>
      </c>
      <c r="J81" s="147">
        <v>570</v>
      </c>
      <c r="K81" s="147">
        <v>998</v>
      </c>
      <c r="L81" s="147"/>
      <c r="M81" s="147"/>
      <c r="N81" s="148">
        <v>7320</v>
      </c>
      <c r="O81" s="49" t="s">
        <v>96</v>
      </c>
      <c r="P81" s="119">
        <v>118</v>
      </c>
      <c r="Q81" s="120">
        <v>158</v>
      </c>
      <c r="R81" s="120">
        <v>134</v>
      </c>
      <c r="S81" s="120">
        <v>210</v>
      </c>
      <c r="T81" s="120">
        <v>155</v>
      </c>
      <c r="U81" s="120">
        <v>186</v>
      </c>
      <c r="V81" s="120">
        <v>301</v>
      </c>
      <c r="W81" s="120">
        <v>246</v>
      </c>
      <c r="X81" s="120">
        <v>301</v>
      </c>
      <c r="Y81" s="120">
        <v>425</v>
      </c>
      <c r="Z81" s="120">
        <v>561</v>
      </c>
      <c r="AA81" s="120">
        <v>675</v>
      </c>
      <c r="AB81" s="218">
        <v>2234</v>
      </c>
      <c r="AC81" s="210" t="s">
        <v>96</v>
      </c>
      <c r="AD81" s="52">
        <v>950.85</v>
      </c>
      <c r="AE81" s="52">
        <v>682.28</v>
      </c>
      <c r="AF81" s="52">
        <v>491.04</v>
      </c>
      <c r="AG81" s="52">
        <v>263.81</v>
      </c>
      <c r="AH81" s="52">
        <v>116.77</v>
      </c>
      <c r="AI81" s="52">
        <v>106.99</v>
      </c>
      <c r="AJ81" s="52">
        <v>105.32</v>
      </c>
      <c r="AK81" s="53">
        <v>54.88</v>
      </c>
      <c r="AL81" s="53">
        <v>89.37</v>
      </c>
      <c r="AM81" s="54">
        <f t="shared" si="8"/>
        <v>134.8235294117647</v>
      </c>
      <c r="AN81" s="54">
        <f t="shared" si="9"/>
        <v>-100</v>
      </c>
      <c r="AO81" s="54">
        <f t="shared" si="10"/>
        <v>-100</v>
      </c>
      <c r="AP81" s="54">
        <f t="shared" si="11"/>
        <v>227.66338406445837</v>
      </c>
    </row>
    <row r="82" spans="1:42" ht="13.8" x14ac:dyDescent="0.25">
      <c r="A82" s="35" t="s">
        <v>97</v>
      </c>
      <c r="B82" s="136">
        <v>8488</v>
      </c>
      <c r="C82" s="137">
        <v>8182</v>
      </c>
      <c r="D82" s="137">
        <v>8525</v>
      </c>
      <c r="E82" s="137">
        <v>7620</v>
      </c>
      <c r="F82" s="137">
        <v>7015</v>
      </c>
      <c r="G82" s="137">
        <v>9917</v>
      </c>
      <c r="H82" s="137">
        <v>16428</v>
      </c>
      <c r="I82" s="137">
        <v>24643</v>
      </c>
      <c r="J82" s="137">
        <v>14110</v>
      </c>
      <c r="K82" s="137">
        <v>15691</v>
      </c>
      <c r="L82" s="137"/>
      <c r="M82" s="137"/>
      <c r="N82" s="138">
        <v>120619</v>
      </c>
      <c r="O82" s="39" t="s">
        <v>97</v>
      </c>
      <c r="P82" s="139">
        <v>772</v>
      </c>
      <c r="Q82" s="140">
        <v>1130</v>
      </c>
      <c r="R82" s="140">
        <v>1678</v>
      </c>
      <c r="S82" s="140">
        <v>2747</v>
      </c>
      <c r="T82" s="140">
        <v>3123</v>
      </c>
      <c r="U82" s="140">
        <v>4830</v>
      </c>
      <c r="V82" s="140">
        <v>9789</v>
      </c>
      <c r="W82" s="140">
        <v>18440</v>
      </c>
      <c r="X82" s="140">
        <v>10348</v>
      </c>
      <c r="Y82" s="140">
        <v>10916</v>
      </c>
      <c r="Z82" s="140">
        <v>12672</v>
      </c>
      <c r="AA82" s="140">
        <v>9752</v>
      </c>
      <c r="AB82" s="217">
        <v>63773</v>
      </c>
      <c r="AC82" s="209" t="s">
        <v>97</v>
      </c>
      <c r="AD82" s="42">
        <v>999.48</v>
      </c>
      <c r="AE82" s="42">
        <v>624.07000000000005</v>
      </c>
      <c r="AF82" s="42">
        <v>408.05</v>
      </c>
      <c r="AG82" s="42">
        <v>177.39</v>
      </c>
      <c r="AH82" s="42">
        <v>124.62</v>
      </c>
      <c r="AI82" s="42">
        <v>105.32</v>
      </c>
      <c r="AJ82" s="42">
        <v>67.819999999999993</v>
      </c>
      <c r="AK82" s="43">
        <v>33.64</v>
      </c>
      <c r="AL82" s="43">
        <v>36.35</v>
      </c>
      <c r="AM82" s="44">
        <f t="shared" si="8"/>
        <v>43.743129351410772</v>
      </c>
      <c r="AN82" s="44">
        <f t="shared" si="9"/>
        <v>-100</v>
      </c>
      <c r="AO82" s="44">
        <f t="shared" si="10"/>
        <v>-100</v>
      </c>
      <c r="AP82" s="44">
        <f t="shared" si="11"/>
        <v>89.138036473115577</v>
      </c>
    </row>
    <row r="83" spans="1:42" ht="13.8" x14ac:dyDescent="0.25">
      <c r="A83" s="45" t="s">
        <v>98</v>
      </c>
      <c r="B83" s="146">
        <v>6750</v>
      </c>
      <c r="C83" s="147">
        <v>5470</v>
      </c>
      <c r="D83" s="147">
        <v>5309</v>
      </c>
      <c r="E83" s="147">
        <v>4428</v>
      </c>
      <c r="F83" s="147">
        <v>3891</v>
      </c>
      <c r="G83" s="147">
        <v>5455</v>
      </c>
      <c r="H83" s="147">
        <v>4390</v>
      </c>
      <c r="I83" s="147">
        <v>4179</v>
      </c>
      <c r="J83" s="147">
        <v>5063</v>
      </c>
      <c r="K83" s="147">
        <v>5945</v>
      </c>
      <c r="L83" s="147"/>
      <c r="M83" s="147"/>
      <c r="N83" s="148">
        <v>50880</v>
      </c>
      <c r="O83" s="49" t="s">
        <v>98</v>
      </c>
      <c r="P83" s="119">
        <v>575</v>
      </c>
      <c r="Q83" s="120">
        <v>811</v>
      </c>
      <c r="R83" s="120">
        <v>1078</v>
      </c>
      <c r="S83" s="120">
        <v>879</v>
      </c>
      <c r="T83" s="120">
        <v>1605</v>
      </c>
      <c r="U83" s="120">
        <v>1466</v>
      </c>
      <c r="V83" s="120">
        <v>1635</v>
      </c>
      <c r="W83" s="120">
        <v>1910</v>
      </c>
      <c r="X83" s="120">
        <v>2735</v>
      </c>
      <c r="Y83" s="120">
        <v>3349</v>
      </c>
      <c r="Z83" s="120">
        <v>5907</v>
      </c>
      <c r="AA83" s="120">
        <v>5178</v>
      </c>
      <c r="AB83" s="218">
        <v>16043</v>
      </c>
      <c r="AC83" s="210" t="s">
        <v>98</v>
      </c>
      <c r="AD83" s="52">
        <v>1073.9100000000001</v>
      </c>
      <c r="AE83" s="52">
        <v>574.48</v>
      </c>
      <c r="AF83" s="52">
        <v>392.49</v>
      </c>
      <c r="AG83" s="52">
        <v>403.75</v>
      </c>
      <c r="AH83" s="52">
        <v>142.43</v>
      </c>
      <c r="AI83" s="52">
        <v>272.10000000000002</v>
      </c>
      <c r="AJ83" s="52">
        <v>168.5</v>
      </c>
      <c r="AK83" s="53">
        <v>118.8</v>
      </c>
      <c r="AL83" s="53">
        <v>85.12</v>
      </c>
      <c r="AM83" s="54">
        <f t="shared" si="8"/>
        <v>77.515676321289945</v>
      </c>
      <c r="AN83" s="54">
        <f t="shared" si="9"/>
        <v>-100</v>
      </c>
      <c r="AO83" s="54">
        <f t="shared" si="10"/>
        <v>-100</v>
      </c>
      <c r="AP83" s="54">
        <f t="shared" si="11"/>
        <v>217.1476656485695</v>
      </c>
    </row>
    <row r="84" spans="1:42" ht="13.8" x14ac:dyDescent="0.25">
      <c r="A84" s="149" t="s">
        <v>99</v>
      </c>
      <c r="B84" s="150">
        <v>1574</v>
      </c>
      <c r="C84" s="151">
        <v>1479</v>
      </c>
      <c r="D84" s="151">
        <v>1495</v>
      </c>
      <c r="E84" s="151">
        <v>990</v>
      </c>
      <c r="F84" s="151">
        <v>635</v>
      </c>
      <c r="G84" s="151">
        <v>667</v>
      </c>
      <c r="H84" s="151">
        <v>655</v>
      </c>
      <c r="I84" s="151">
        <v>798</v>
      </c>
      <c r="J84" s="151">
        <v>734</v>
      </c>
      <c r="K84" s="151">
        <v>957</v>
      </c>
      <c r="L84" s="151"/>
      <c r="M84" s="151"/>
      <c r="N84" s="152">
        <v>9984</v>
      </c>
      <c r="O84" s="153" t="s">
        <v>99</v>
      </c>
      <c r="P84" s="154">
        <v>172</v>
      </c>
      <c r="Q84" s="155">
        <v>227</v>
      </c>
      <c r="R84" s="155">
        <v>250</v>
      </c>
      <c r="S84" s="155">
        <v>279</v>
      </c>
      <c r="T84" s="155">
        <v>306</v>
      </c>
      <c r="U84" s="155">
        <v>247</v>
      </c>
      <c r="V84" s="155">
        <v>335</v>
      </c>
      <c r="W84" s="155">
        <v>455</v>
      </c>
      <c r="X84" s="155">
        <v>490</v>
      </c>
      <c r="Y84" s="155">
        <v>620</v>
      </c>
      <c r="Z84" s="155">
        <v>926</v>
      </c>
      <c r="AA84" s="155">
        <v>1434</v>
      </c>
      <c r="AB84" s="87">
        <v>3381</v>
      </c>
      <c r="AC84" s="213" t="s">
        <v>99</v>
      </c>
      <c r="AD84" s="88">
        <v>815.12</v>
      </c>
      <c r="AE84" s="88">
        <v>551.54</v>
      </c>
      <c r="AF84" s="88">
        <v>498</v>
      </c>
      <c r="AG84" s="88">
        <v>254.84</v>
      </c>
      <c r="AH84" s="88">
        <v>107.52</v>
      </c>
      <c r="AI84" s="88">
        <v>170.04</v>
      </c>
      <c r="AJ84" s="88">
        <v>95.52</v>
      </c>
      <c r="AK84" s="156">
        <v>75.38</v>
      </c>
      <c r="AL84" s="156">
        <v>49.8</v>
      </c>
      <c r="AM84" s="157">
        <f t="shared" si="8"/>
        <v>54.354838709677423</v>
      </c>
      <c r="AN84" s="157">
        <f t="shared" si="9"/>
        <v>-100</v>
      </c>
      <c r="AO84" s="157">
        <f t="shared" si="10"/>
        <v>-100</v>
      </c>
      <c r="AP84" s="157">
        <f t="shared" si="11"/>
        <v>195.29724933451641</v>
      </c>
    </row>
    <row r="85" spans="1:42" thickBot="1" x14ac:dyDescent="0.3">
      <c r="A85" s="98" t="s">
        <v>100</v>
      </c>
      <c r="B85" s="158">
        <v>118891</v>
      </c>
      <c r="C85" s="159">
        <v>117838</v>
      </c>
      <c r="D85" s="159">
        <v>120596</v>
      </c>
      <c r="E85" s="159">
        <v>100424</v>
      </c>
      <c r="F85" s="159">
        <v>85529</v>
      </c>
      <c r="G85" s="159">
        <v>94143</v>
      </c>
      <c r="H85" s="159">
        <v>96758</v>
      </c>
      <c r="I85" s="159">
        <v>74573</v>
      </c>
      <c r="J85" s="159">
        <v>73781</v>
      </c>
      <c r="K85" s="159">
        <v>97572</v>
      </c>
      <c r="L85" s="159"/>
      <c r="M85" s="159"/>
      <c r="N85" s="160">
        <v>980105</v>
      </c>
      <c r="O85" s="102" t="s">
        <v>100</v>
      </c>
      <c r="P85" s="161">
        <v>8437</v>
      </c>
      <c r="Q85" s="162">
        <v>10675</v>
      </c>
      <c r="R85" s="162">
        <v>18214</v>
      </c>
      <c r="S85" s="162">
        <v>22456</v>
      </c>
      <c r="T85" s="162">
        <v>30828</v>
      </c>
      <c r="U85" s="162">
        <v>41208</v>
      </c>
      <c r="V85" s="162">
        <v>52652</v>
      </c>
      <c r="W85" s="162">
        <v>46137</v>
      </c>
      <c r="X85" s="162">
        <v>49722</v>
      </c>
      <c r="Y85" s="162">
        <v>75842</v>
      </c>
      <c r="Z85" s="162">
        <v>106637</v>
      </c>
      <c r="AA85" s="162">
        <v>123345</v>
      </c>
      <c r="AB85" s="220">
        <v>356171</v>
      </c>
      <c r="AC85" s="215" t="s">
        <v>100</v>
      </c>
      <c r="AD85" s="105">
        <v>1309.1600000000001</v>
      </c>
      <c r="AE85" s="105">
        <v>1003.87</v>
      </c>
      <c r="AF85" s="105">
        <v>562.11</v>
      </c>
      <c r="AG85" s="105">
        <v>347.2</v>
      </c>
      <c r="AH85" s="105">
        <v>177.44</v>
      </c>
      <c r="AI85" s="105">
        <v>128.46</v>
      </c>
      <c r="AJ85" s="105">
        <v>83.77</v>
      </c>
      <c r="AK85" s="163">
        <v>61.63</v>
      </c>
      <c r="AL85" s="163">
        <v>48.39</v>
      </c>
      <c r="AM85" s="164">
        <f t="shared" si="8"/>
        <v>28.651670578307538</v>
      </c>
      <c r="AN85" s="164">
        <f t="shared" si="9"/>
        <v>-100</v>
      </c>
      <c r="AO85" s="164">
        <f t="shared" si="10"/>
        <v>-100</v>
      </c>
      <c r="AP85" s="164">
        <f t="shared" si="11"/>
        <v>175.1782149585452</v>
      </c>
    </row>
    <row r="86" spans="1:42" thickTop="1" x14ac:dyDescent="0.25">
      <c r="A86" s="45" t="s">
        <v>101</v>
      </c>
      <c r="B86" s="146">
        <v>23744</v>
      </c>
      <c r="C86" s="147">
        <v>23740</v>
      </c>
      <c r="D86" s="147">
        <v>22786</v>
      </c>
      <c r="E86" s="147">
        <v>16579</v>
      </c>
      <c r="F86" s="147">
        <v>13969</v>
      </c>
      <c r="G86" s="147">
        <v>11035</v>
      </c>
      <c r="H86" s="147">
        <v>13023</v>
      </c>
      <c r="I86" s="147">
        <v>11251</v>
      </c>
      <c r="J86" s="147">
        <v>10700</v>
      </c>
      <c r="K86" s="147">
        <v>16248</v>
      </c>
      <c r="L86" s="147"/>
      <c r="M86" s="147"/>
      <c r="N86" s="148">
        <v>163075</v>
      </c>
      <c r="O86" s="49" t="s">
        <v>101</v>
      </c>
      <c r="P86" s="119">
        <v>1484</v>
      </c>
      <c r="Q86" s="120">
        <v>1747</v>
      </c>
      <c r="R86" s="120">
        <v>2740</v>
      </c>
      <c r="S86" s="120">
        <v>3246</v>
      </c>
      <c r="T86" s="120">
        <v>4544</v>
      </c>
      <c r="U86" s="120">
        <v>4522</v>
      </c>
      <c r="V86" s="120">
        <v>6404</v>
      </c>
      <c r="W86" s="120">
        <v>6137</v>
      </c>
      <c r="X86" s="120">
        <v>7212</v>
      </c>
      <c r="Y86" s="120">
        <v>11826</v>
      </c>
      <c r="Z86" s="120">
        <v>17126</v>
      </c>
      <c r="AA86" s="120">
        <v>20844</v>
      </c>
      <c r="AB86" s="218">
        <v>49862</v>
      </c>
      <c r="AC86" s="210" t="s">
        <v>101</v>
      </c>
      <c r="AD86" s="52">
        <v>1500</v>
      </c>
      <c r="AE86" s="52">
        <v>1258.9000000000001</v>
      </c>
      <c r="AF86" s="52">
        <v>731.61</v>
      </c>
      <c r="AG86" s="52">
        <v>410.75</v>
      </c>
      <c r="AH86" s="52">
        <v>207.42</v>
      </c>
      <c r="AI86" s="52">
        <v>144.03</v>
      </c>
      <c r="AJ86" s="52">
        <v>103.36</v>
      </c>
      <c r="AK86" s="53">
        <v>83.33</v>
      </c>
      <c r="AL86" s="53">
        <v>48.36</v>
      </c>
      <c r="AM86" s="54">
        <f t="shared" si="8"/>
        <v>37.392186707255199</v>
      </c>
      <c r="AN86" s="54">
        <f t="shared" si="9"/>
        <v>-100</v>
      </c>
      <c r="AO86" s="54">
        <f t="shared" si="10"/>
        <v>-100</v>
      </c>
      <c r="AP86" s="54">
        <f t="shared" si="11"/>
        <v>227.05266535638361</v>
      </c>
    </row>
    <row r="87" spans="1:42" ht="13.8" x14ac:dyDescent="0.25">
      <c r="A87" s="35" t="s">
        <v>102</v>
      </c>
      <c r="B87" s="136">
        <v>1616</v>
      </c>
      <c r="C87" s="137">
        <v>1968</v>
      </c>
      <c r="D87" s="137">
        <v>2671</v>
      </c>
      <c r="E87" s="137">
        <v>2753</v>
      </c>
      <c r="F87" s="137">
        <v>2235</v>
      </c>
      <c r="G87" s="137">
        <v>1801</v>
      </c>
      <c r="H87" s="137">
        <v>2224</v>
      </c>
      <c r="I87" s="137">
        <v>1865</v>
      </c>
      <c r="J87" s="137">
        <v>3183</v>
      </c>
      <c r="K87" s="137">
        <v>3367</v>
      </c>
      <c r="L87" s="137"/>
      <c r="M87" s="137"/>
      <c r="N87" s="138">
        <v>23683</v>
      </c>
      <c r="O87" s="39" t="s">
        <v>102</v>
      </c>
      <c r="P87" s="139">
        <v>36</v>
      </c>
      <c r="Q87" s="140">
        <v>59</v>
      </c>
      <c r="R87" s="140">
        <v>149</v>
      </c>
      <c r="S87" s="140">
        <v>399</v>
      </c>
      <c r="T87" s="140">
        <v>406</v>
      </c>
      <c r="U87" s="140">
        <v>585</v>
      </c>
      <c r="V87" s="140">
        <v>1004</v>
      </c>
      <c r="W87" s="140">
        <v>907</v>
      </c>
      <c r="X87" s="140">
        <v>1511</v>
      </c>
      <c r="Y87" s="140">
        <v>2260</v>
      </c>
      <c r="Z87" s="140">
        <v>2120</v>
      </c>
      <c r="AA87" s="140">
        <v>1865</v>
      </c>
      <c r="AB87" s="217">
        <v>7316</v>
      </c>
      <c r="AC87" s="209" t="s">
        <v>102</v>
      </c>
      <c r="AD87" s="42">
        <v>4388.8900000000003</v>
      </c>
      <c r="AE87" s="42">
        <v>3235.59</v>
      </c>
      <c r="AF87" s="42">
        <v>1692.62</v>
      </c>
      <c r="AG87" s="42">
        <v>589.97</v>
      </c>
      <c r="AH87" s="42">
        <v>450.49</v>
      </c>
      <c r="AI87" s="42">
        <v>207.86</v>
      </c>
      <c r="AJ87" s="42">
        <v>121.51</v>
      </c>
      <c r="AK87" s="43">
        <v>105.62</v>
      </c>
      <c r="AL87" s="43">
        <v>110.66</v>
      </c>
      <c r="AM87" s="44">
        <f t="shared" si="8"/>
        <v>48.982300884955755</v>
      </c>
      <c r="AN87" s="44">
        <f t="shared" si="9"/>
        <v>-100</v>
      </c>
      <c r="AO87" s="44">
        <f t="shared" si="10"/>
        <v>-100</v>
      </c>
      <c r="AP87" s="44">
        <f t="shared" si="11"/>
        <v>223.71514488791689</v>
      </c>
    </row>
    <row r="88" spans="1:42" ht="13.8" x14ac:dyDescent="0.25">
      <c r="A88" s="45" t="s">
        <v>103</v>
      </c>
      <c r="B88" s="146">
        <v>82470</v>
      </c>
      <c r="C88" s="147">
        <v>81946</v>
      </c>
      <c r="D88" s="147">
        <v>84101</v>
      </c>
      <c r="E88" s="147">
        <v>72139</v>
      </c>
      <c r="F88" s="147">
        <v>62058</v>
      </c>
      <c r="G88" s="147">
        <v>75623</v>
      </c>
      <c r="H88" s="147">
        <v>75914</v>
      </c>
      <c r="I88" s="147">
        <v>55960</v>
      </c>
      <c r="J88" s="147">
        <v>52895</v>
      </c>
      <c r="K88" s="147">
        <v>68563</v>
      </c>
      <c r="L88" s="147"/>
      <c r="M88" s="147"/>
      <c r="N88" s="148">
        <v>711669</v>
      </c>
      <c r="O88" s="49" t="s">
        <v>103</v>
      </c>
      <c r="P88" s="119">
        <v>6236</v>
      </c>
      <c r="Q88" s="120">
        <v>7833</v>
      </c>
      <c r="R88" s="120">
        <v>13575</v>
      </c>
      <c r="S88" s="120">
        <v>16486</v>
      </c>
      <c r="T88" s="120">
        <v>23109</v>
      </c>
      <c r="U88" s="120">
        <v>33113</v>
      </c>
      <c r="V88" s="120">
        <v>41802</v>
      </c>
      <c r="W88" s="120">
        <v>35336</v>
      </c>
      <c r="X88" s="120">
        <v>36832</v>
      </c>
      <c r="Y88" s="120">
        <v>54701</v>
      </c>
      <c r="Z88" s="120">
        <v>77547</v>
      </c>
      <c r="AA88" s="120">
        <v>90839</v>
      </c>
      <c r="AB88" s="218">
        <v>269023</v>
      </c>
      <c r="AC88" s="210" t="s">
        <v>103</v>
      </c>
      <c r="AD88" s="52">
        <v>1222.48</v>
      </c>
      <c r="AE88" s="52">
        <v>946.16</v>
      </c>
      <c r="AF88" s="52">
        <v>519.53</v>
      </c>
      <c r="AG88" s="52">
        <v>337.58</v>
      </c>
      <c r="AH88" s="52">
        <v>168.54</v>
      </c>
      <c r="AI88" s="52">
        <v>128.38</v>
      </c>
      <c r="AJ88" s="52">
        <v>81.599999999999994</v>
      </c>
      <c r="AK88" s="53">
        <v>58.37</v>
      </c>
      <c r="AL88" s="53">
        <v>43.61</v>
      </c>
      <c r="AM88" s="54">
        <f t="shared" si="8"/>
        <v>25.341401436902434</v>
      </c>
      <c r="AN88" s="54">
        <f t="shared" si="9"/>
        <v>-100</v>
      </c>
      <c r="AO88" s="54">
        <f t="shared" si="10"/>
        <v>-100</v>
      </c>
      <c r="AP88" s="54">
        <f t="shared" si="11"/>
        <v>164.53834802228806</v>
      </c>
    </row>
    <row r="89" spans="1:42" ht="13.8" x14ac:dyDescent="0.25">
      <c r="A89" s="35" t="s">
        <v>104</v>
      </c>
      <c r="B89" s="136">
        <v>2889</v>
      </c>
      <c r="C89" s="137">
        <v>2248</v>
      </c>
      <c r="D89" s="137">
        <v>2023</v>
      </c>
      <c r="E89" s="137">
        <v>1513</v>
      </c>
      <c r="F89" s="137">
        <v>1121</v>
      </c>
      <c r="G89" s="137">
        <v>876</v>
      </c>
      <c r="H89" s="137">
        <v>791</v>
      </c>
      <c r="I89" s="137">
        <v>759</v>
      </c>
      <c r="J89" s="137">
        <v>955</v>
      </c>
      <c r="K89" s="137">
        <v>1378</v>
      </c>
      <c r="L89" s="137"/>
      <c r="M89" s="137"/>
      <c r="N89" s="138">
        <v>14553</v>
      </c>
      <c r="O89" s="39" t="s">
        <v>104</v>
      </c>
      <c r="P89" s="139">
        <v>124</v>
      </c>
      <c r="Q89" s="140">
        <v>208</v>
      </c>
      <c r="R89" s="140">
        <v>313</v>
      </c>
      <c r="S89" s="140">
        <v>449</v>
      </c>
      <c r="T89" s="140">
        <v>511</v>
      </c>
      <c r="U89" s="140">
        <v>496</v>
      </c>
      <c r="V89" s="140">
        <v>482</v>
      </c>
      <c r="W89" s="140">
        <v>541</v>
      </c>
      <c r="X89" s="140">
        <v>601</v>
      </c>
      <c r="Y89" s="140">
        <v>1186</v>
      </c>
      <c r="Z89" s="140">
        <v>1433</v>
      </c>
      <c r="AA89" s="140">
        <v>1735</v>
      </c>
      <c r="AB89" s="217">
        <v>4911</v>
      </c>
      <c r="AC89" s="209" t="s">
        <v>104</v>
      </c>
      <c r="AD89" s="42">
        <v>2229.84</v>
      </c>
      <c r="AE89" s="42">
        <v>980.77</v>
      </c>
      <c r="AF89" s="42">
        <v>546.33000000000004</v>
      </c>
      <c r="AG89" s="42">
        <v>236.97</v>
      </c>
      <c r="AH89" s="42">
        <v>119.37</v>
      </c>
      <c r="AI89" s="42">
        <v>76.61</v>
      </c>
      <c r="AJ89" s="42">
        <v>64.11</v>
      </c>
      <c r="AK89" s="43">
        <v>40.299999999999997</v>
      </c>
      <c r="AL89" s="43">
        <v>58.9</v>
      </c>
      <c r="AM89" s="44">
        <f t="shared" si="8"/>
        <v>16.188870151770658</v>
      </c>
      <c r="AN89" s="44">
        <f t="shared" si="9"/>
        <v>-100</v>
      </c>
      <c r="AO89" s="44">
        <f t="shared" si="10"/>
        <v>-100</v>
      </c>
      <c r="AP89" s="44">
        <f t="shared" si="11"/>
        <v>196.33475870494809</v>
      </c>
    </row>
    <row r="90" spans="1:42" ht="13.8" x14ac:dyDescent="0.25">
      <c r="A90" s="45" t="s">
        <v>105</v>
      </c>
      <c r="B90" s="146">
        <v>5186</v>
      </c>
      <c r="C90" s="147">
        <v>4405</v>
      </c>
      <c r="D90" s="147">
        <v>5048</v>
      </c>
      <c r="E90" s="147">
        <v>3644</v>
      </c>
      <c r="F90" s="147">
        <v>2966</v>
      </c>
      <c r="G90" s="147">
        <v>2282</v>
      </c>
      <c r="H90" s="147">
        <v>2197</v>
      </c>
      <c r="I90" s="147">
        <v>2221</v>
      </c>
      <c r="J90" s="147">
        <v>2800</v>
      </c>
      <c r="K90" s="147">
        <v>3815</v>
      </c>
      <c r="L90" s="147"/>
      <c r="M90" s="147"/>
      <c r="N90" s="148">
        <v>34564</v>
      </c>
      <c r="O90" s="49" t="s">
        <v>105</v>
      </c>
      <c r="P90" s="119">
        <v>319</v>
      </c>
      <c r="Q90" s="120">
        <v>521</v>
      </c>
      <c r="R90" s="120">
        <v>900</v>
      </c>
      <c r="S90" s="120">
        <v>1083</v>
      </c>
      <c r="T90" s="120">
        <v>1284</v>
      </c>
      <c r="U90" s="120">
        <v>1390</v>
      </c>
      <c r="V90" s="120">
        <v>1556</v>
      </c>
      <c r="W90" s="120">
        <v>1717</v>
      </c>
      <c r="X90" s="120">
        <v>1856</v>
      </c>
      <c r="Y90" s="120">
        <v>3481</v>
      </c>
      <c r="Z90" s="120">
        <v>5399</v>
      </c>
      <c r="AA90" s="120">
        <v>5359</v>
      </c>
      <c r="AB90" s="218">
        <v>14107</v>
      </c>
      <c r="AC90" s="210" t="s">
        <v>105</v>
      </c>
      <c r="AD90" s="52">
        <v>1525.71</v>
      </c>
      <c r="AE90" s="52">
        <v>745.49</v>
      </c>
      <c r="AF90" s="52">
        <v>460.89</v>
      </c>
      <c r="AG90" s="52">
        <v>236.47</v>
      </c>
      <c r="AH90" s="52">
        <v>131</v>
      </c>
      <c r="AI90" s="52">
        <v>64.17</v>
      </c>
      <c r="AJ90" s="52">
        <v>41.2</v>
      </c>
      <c r="AK90" s="53">
        <v>29.35</v>
      </c>
      <c r="AL90" s="53">
        <v>50.86</v>
      </c>
      <c r="AM90" s="54">
        <f t="shared" si="8"/>
        <v>9.5949439816144793</v>
      </c>
      <c r="AN90" s="54">
        <f t="shared" si="9"/>
        <v>-100</v>
      </c>
      <c r="AO90" s="54">
        <f t="shared" si="10"/>
        <v>-100</v>
      </c>
      <c r="AP90" s="54">
        <f t="shared" si="11"/>
        <v>145.01311405685121</v>
      </c>
    </row>
    <row r="91" spans="1:42" ht="13.8" x14ac:dyDescent="0.25">
      <c r="A91" s="35" t="s">
        <v>106</v>
      </c>
      <c r="B91" s="136">
        <v>1253</v>
      </c>
      <c r="C91" s="137">
        <v>1654</v>
      </c>
      <c r="D91" s="137">
        <v>1250</v>
      </c>
      <c r="E91" s="137">
        <v>984</v>
      </c>
      <c r="F91" s="137">
        <v>910</v>
      </c>
      <c r="G91" s="137">
        <v>843</v>
      </c>
      <c r="H91" s="137">
        <v>763</v>
      </c>
      <c r="I91" s="137">
        <v>739</v>
      </c>
      <c r="J91" s="137">
        <v>948</v>
      </c>
      <c r="K91" s="137">
        <v>1418</v>
      </c>
      <c r="L91" s="137"/>
      <c r="M91" s="137"/>
      <c r="N91" s="138">
        <v>10762</v>
      </c>
      <c r="O91" s="39" t="s">
        <v>106</v>
      </c>
      <c r="P91" s="139">
        <v>114</v>
      </c>
      <c r="Q91" s="140">
        <v>134</v>
      </c>
      <c r="R91" s="140">
        <v>201</v>
      </c>
      <c r="S91" s="140">
        <v>233</v>
      </c>
      <c r="T91" s="140">
        <v>347</v>
      </c>
      <c r="U91" s="140">
        <v>329</v>
      </c>
      <c r="V91" s="140">
        <v>410</v>
      </c>
      <c r="W91" s="140">
        <v>479</v>
      </c>
      <c r="X91" s="140">
        <v>469</v>
      </c>
      <c r="Y91" s="140">
        <v>665</v>
      </c>
      <c r="Z91" s="140">
        <v>817</v>
      </c>
      <c r="AA91" s="140">
        <v>724</v>
      </c>
      <c r="AB91" s="217">
        <v>3381</v>
      </c>
      <c r="AC91" s="209" t="s">
        <v>106</v>
      </c>
      <c r="AD91" s="42">
        <v>999.12</v>
      </c>
      <c r="AE91" s="42">
        <v>1134.33</v>
      </c>
      <c r="AF91" s="42">
        <v>521.89</v>
      </c>
      <c r="AG91" s="42">
        <v>322.32</v>
      </c>
      <c r="AH91" s="42">
        <v>162.25</v>
      </c>
      <c r="AI91" s="42">
        <v>156.22999999999999</v>
      </c>
      <c r="AJ91" s="42">
        <v>86.1</v>
      </c>
      <c r="AK91" s="43">
        <v>54.28</v>
      </c>
      <c r="AL91" s="43">
        <v>102.13</v>
      </c>
      <c r="AM91" s="44">
        <f t="shared" si="8"/>
        <v>113.23308270676691</v>
      </c>
      <c r="AN91" s="44">
        <f t="shared" si="9"/>
        <v>-100</v>
      </c>
      <c r="AO91" s="44">
        <f t="shared" si="10"/>
        <v>-100</v>
      </c>
      <c r="AP91" s="44">
        <f t="shared" si="11"/>
        <v>218.30819284235434</v>
      </c>
    </row>
    <row r="92" spans="1:42" ht="13.8" x14ac:dyDescent="0.25">
      <c r="A92" s="45" t="s">
        <v>107</v>
      </c>
      <c r="B92" s="146">
        <v>470</v>
      </c>
      <c r="C92" s="147">
        <v>499</v>
      </c>
      <c r="D92" s="147">
        <v>750</v>
      </c>
      <c r="E92" s="147">
        <v>689</v>
      </c>
      <c r="F92" s="147">
        <v>602</v>
      </c>
      <c r="G92" s="147">
        <v>540</v>
      </c>
      <c r="H92" s="147">
        <v>511</v>
      </c>
      <c r="I92" s="147">
        <v>494</v>
      </c>
      <c r="J92" s="147">
        <v>818</v>
      </c>
      <c r="K92" s="147">
        <v>982</v>
      </c>
      <c r="L92" s="147"/>
      <c r="M92" s="147"/>
      <c r="N92" s="148">
        <v>6355</v>
      </c>
      <c r="O92" s="49" t="s">
        <v>107</v>
      </c>
      <c r="P92" s="119">
        <v>42</v>
      </c>
      <c r="Q92" s="120">
        <v>52</v>
      </c>
      <c r="R92" s="120">
        <v>88</v>
      </c>
      <c r="S92" s="120">
        <v>200</v>
      </c>
      <c r="T92" s="120">
        <v>201</v>
      </c>
      <c r="U92" s="120">
        <v>279</v>
      </c>
      <c r="V92" s="120">
        <v>348</v>
      </c>
      <c r="W92" s="120">
        <v>348</v>
      </c>
      <c r="X92" s="120">
        <v>349</v>
      </c>
      <c r="Y92" s="120">
        <v>601</v>
      </c>
      <c r="Z92" s="120">
        <v>732</v>
      </c>
      <c r="AA92" s="120">
        <v>650</v>
      </c>
      <c r="AB92" s="218">
        <v>2508</v>
      </c>
      <c r="AC92" s="210" t="s">
        <v>107</v>
      </c>
      <c r="AD92" s="52">
        <v>1019.05</v>
      </c>
      <c r="AE92" s="52">
        <v>859.62</v>
      </c>
      <c r="AF92" s="52">
        <v>752.27</v>
      </c>
      <c r="AG92" s="52">
        <v>244.5</v>
      </c>
      <c r="AH92" s="52">
        <v>199.5</v>
      </c>
      <c r="AI92" s="52">
        <v>93.55</v>
      </c>
      <c r="AJ92" s="52">
        <v>46.84</v>
      </c>
      <c r="AK92" s="53">
        <v>41.95</v>
      </c>
      <c r="AL92" s="53">
        <v>134.38</v>
      </c>
      <c r="AM92" s="54">
        <f t="shared" si="8"/>
        <v>63.394342762063225</v>
      </c>
      <c r="AN92" s="54">
        <f t="shared" si="9"/>
        <v>-100</v>
      </c>
      <c r="AO92" s="54">
        <f t="shared" si="10"/>
        <v>-100</v>
      </c>
      <c r="AP92" s="54">
        <f t="shared" si="11"/>
        <v>153.38915470494419</v>
      </c>
    </row>
    <row r="93" spans="1:42" ht="13.8" x14ac:dyDescent="0.25">
      <c r="A93" s="35" t="s">
        <v>108</v>
      </c>
      <c r="B93" s="136">
        <v>458</v>
      </c>
      <c r="C93" s="137">
        <v>435</v>
      </c>
      <c r="D93" s="137">
        <v>509</v>
      </c>
      <c r="E93" s="137">
        <v>515</v>
      </c>
      <c r="F93" s="137">
        <v>504</v>
      </c>
      <c r="G93" s="137">
        <v>413</v>
      </c>
      <c r="H93" s="137">
        <v>486</v>
      </c>
      <c r="I93" s="137">
        <v>438</v>
      </c>
      <c r="J93" s="137">
        <v>563</v>
      </c>
      <c r="K93" s="137">
        <v>673</v>
      </c>
      <c r="L93" s="137"/>
      <c r="M93" s="137"/>
      <c r="N93" s="138">
        <v>4994</v>
      </c>
      <c r="O93" s="39" t="s">
        <v>108</v>
      </c>
      <c r="P93" s="139">
        <v>25</v>
      </c>
      <c r="Q93" s="140">
        <v>50</v>
      </c>
      <c r="R93" s="140">
        <v>79</v>
      </c>
      <c r="S93" s="140">
        <v>122</v>
      </c>
      <c r="T93" s="140">
        <v>179</v>
      </c>
      <c r="U93" s="140">
        <v>202</v>
      </c>
      <c r="V93" s="140">
        <v>233</v>
      </c>
      <c r="W93" s="140">
        <v>241</v>
      </c>
      <c r="X93" s="140">
        <v>337</v>
      </c>
      <c r="Y93" s="140">
        <v>358</v>
      </c>
      <c r="Z93" s="140">
        <v>499</v>
      </c>
      <c r="AA93" s="140">
        <v>421</v>
      </c>
      <c r="AB93" s="217">
        <v>1826</v>
      </c>
      <c r="AC93" s="209" t="s">
        <v>108</v>
      </c>
      <c r="AD93" s="42">
        <v>1732</v>
      </c>
      <c r="AE93" s="42">
        <v>770</v>
      </c>
      <c r="AF93" s="42">
        <v>544.29999999999995</v>
      </c>
      <c r="AG93" s="42">
        <v>322.13</v>
      </c>
      <c r="AH93" s="42">
        <v>181.56</v>
      </c>
      <c r="AI93" s="42">
        <v>104.46</v>
      </c>
      <c r="AJ93" s="42">
        <v>108.58</v>
      </c>
      <c r="AK93" s="43">
        <v>81.739999999999995</v>
      </c>
      <c r="AL93" s="43">
        <v>67.06</v>
      </c>
      <c r="AM93" s="44">
        <f t="shared" si="8"/>
        <v>87.988826815642469</v>
      </c>
      <c r="AN93" s="44">
        <f t="shared" si="9"/>
        <v>-100</v>
      </c>
      <c r="AO93" s="44">
        <f t="shared" si="10"/>
        <v>-100</v>
      </c>
      <c r="AP93" s="44">
        <f t="shared" si="11"/>
        <v>173.49397590361446</v>
      </c>
    </row>
    <row r="94" spans="1:42" ht="13.8" x14ac:dyDescent="0.25">
      <c r="A94" s="45" t="s">
        <v>109</v>
      </c>
      <c r="B94" s="146">
        <v>137</v>
      </c>
      <c r="C94" s="147">
        <v>304</v>
      </c>
      <c r="D94" s="147">
        <v>593</v>
      </c>
      <c r="E94" s="147">
        <v>815</v>
      </c>
      <c r="F94" s="147">
        <v>456</v>
      </c>
      <c r="G94" s="147">
        <v>71</v>
      </c>
      <c r="H94" s="147">
        <v>61</v>
      </c>
      <c r="I94" s="147">
        <v>48</v>
      </c>
      <c r="J94" s="147">
        <v>59</v>
      </c>
      <c r="K94" s="147">
        <v>156</v>
      </c>
      <c r="L94" s="147"/>
      <c r="M94" s="147"/>
      <c r="N94" s="148">
        <v>2700</v>
      </c>
      <c r="O94" s="49" t="s">
        <v>109</v>
      </c>
      <c r="P94" s="119">
        <v>5</v>
      </c>
      <c r="Q94" s="120">
        <v>9</v>
      </c>
      <c r="R94" s="120">
        <v>4</v>
      </c>
      <c r="S94" s="120">
        <v>28</v>
      </c>
      <c r="T94" s="120">
        <v>21</v>
      </c>
      <c r="U94" s="120">
        <v>33</v>
      </c>
      <c r="V94" s="120">
        <v>39</v>
      </c>
      <c r="W94" s="120">
        <v>42</v>
      </c>
      <c r="X94" s="120">
        <v>42</v>
      </c>
      <c r="Y94" s="120">
        <v>111</v>
      </c>
      <c r="Z94" s="120">
        <v>235</v>
      </c>
      <c r="AA94" s="120">
        <v>149</v>
      </c>
      <c r="AB94" s="218">
        <v>334</v>
      </c>
      <c r="AC94" s="210" t="s">
        <v>109</v>
      </c>
      <c r="AD94" s="52">
        <v>2640</v>
      </c>
      <c r="AE94" s="52">
        <v>3277.78</v>
      </c>
      <c r="AF94" s="52">
        <v>14725</v>
      </c>
      <c r="AG94" s="52">
        <v>2810.71</v>
      </c>
      <c r="AH94" s="52">
        <v>2071.4299999999998</v>
      </c>
      <c r="AI94" s="52">
        <v>115.15</v>
      </c>
      <c r="AJ94" s="52">
        <v>56.41</v>
      </c>
      <c r="AK94" s="53">
        <v>14.29</v>
      </c>
      <c r="AL94" s="53">
        <v>40.479999999999997</v>
      </c>
      <c r="AM94" s="54">
        <f t="shared" si="8"/>
        <v>40.54054054054054</v>
      </c>
      <c r="AN94" s="54">
        <f t="shared" si="9"/>
        <v>-100</v>
      </c>
      <c r="AO94" s="54">
        <f t="shared" si="10"/>
        <v>-100</v>
      </c>
      <c r="AP94" s="54">
        <f t="shared" si="11"/>
        <v>708.38323353293413</v>
      </c>
    </row>
    <row r="95" spans="1:42" ht="13.8" x14ac:dyDescent="0.25">
      <c r="A95" s="91" t="s">
        <v>110</v>
      </c>
      <c r="B95" s="165">
        <v>668</v>
      </c>
      <c r="C95" s="166">
        <v>639</v>
      </c>
      <c r="D95" s="166">
        <v>865</v>
      </c>
      <c r="E95" s="166">
        <v>793</v>
      </c>
      <c r="F95" s="166">
        <v>708</v>
      </c>
      <c r="G95" s="166">
        <v>659</v>
      </c>
      <c r="H95" s="166">
        <v>788</v>
      </c>
      <c r="I95" s="166">
        <v>798</v>
      </c>
      <c r="J95" s="166">
        <v>860</v>
      </c>
      <c r="K95" s="166">
        <v>972</v>
      </c>
      <c r="L95" s="166"/>
      <c r="M95" s="166"/>
      <c r="N95" s="167">
        <v>7750</v>
      </c>
      <c r="O95" s="95" t="s">
        <v>110</v>
      </c>
      <c r="P95" s="168">
        <v>52</v>
      </c>
      <c r="Q95" s="169">
        <v>62</v>
      </c>
      <c r="R95" s="169">
        <v>165</v>
      </c>
      <c r="S95" s="169">
        <v>210</v>
      </c>
      <c r="T95" s="169">
        <v>226</v>
      </c>
      <c r="U95" s="169">
        <v>259</v>
      </c>
      <c r="V95" s="169">
        <v>374</v>
      </c>
      <c r="W95" s="169">
        <v>389</v>
      </c>
      <c r="X95" s="169">
        <v>513</v>
      </c>
      <c r="Y95" s="169">
        <v>653</v>
      </c>
      <c r="Z95" s="169">
        <v>729</v>
      </c>
      <c r="AA95" s="169">
        <v>759</v>
      </c>
      <c r="AB95" s="87">
        <v>2903</v>
      </c>
      <c r="AC95" s="214" t="s">
        <v>110</v>
      </c>
      <c r="AD95" s="88">
        <v>1184.6199999999999</v>
      </c>
      <c r="AE95" s="88">
        <v>930.65</v>
      </c>
      <c r="AF95" s="88">
        <v>424.24</v>
      </c>
      <c r="AG95" s="88">
        <v>277.62</v>
      </c>
      <c r="AH95" s="88">
        <v>213.27</v>
      </c>
      <c r="AI95" s="88">
        <v>154.44</v>
      </c>
      <c r="AJ95" s="88">
        <v>110.7</v>
      </c>
      <c r="AK95" s="156">
        <v>105.14</v>
      </c>
      <c r="AL95" s="156">
        <v>67.64</v>
      </c>
      <c r="AM95" s="157">
        <f t="shared" si="8"/>
        <v>48.851454823889739</v>
      </c>
      <c r="AN95" s="157">
        <f t="shared" si="9"/>
        <v>-100</v>
      </c>
      <c r="AO95" s="157">
        <f t="shared" si="10"/>
        <v>-100</v>
      </c>
      <c r="AP95" s="157">
        <f t="shared" si="11"/>
        <v>166.96520840509817</v>
      </c>
    </row>
    <row r="96" spans="1:42" thickBot="1" x14ac:dyDescent="0.3">
      <c r="A96" s="98" t="s">
        <v>111</v>
      </c>
      <c r="B96" s="158">
        <v>30556</v>
      </c>
      <c r="C96" s="159">
        <v>26948</v>
      </c>
      <c r="D96" s="159">
        <v>19574</v>
      </c>
      <c r="E96" s="159">
        <v>26190</v>
      </c>
      <c r="F96" s="159">
        <v>42384</v>
      </c>
      <c r="G96" s="159">
        <v>67329</v>
      </c>
      <c r="H96" s="159">
        <v>111855</v>
      </c>
      <c r="I96" s="159">
        <v>87012</v>
      </c>
      <c r="J96" s="159">
        <v>50436</v>
      </c>
      <c r="K96" s="159">
        <v>44644</v>
      </c>
      <c r="L96" s="159"/>
      <c r="M96" s="159"/>
      <c r="N96" s="160">
        <v>506928</v>
      </c>
      <c r="O96" s="102" t="s">
        <v>111</v>
      </c>
      <c r="P96" s="161">
        <v>1366</v>
      </c>
      <c r="Q96" s="162">
        <v>4408</v>
      </c>
      <c r="R96" s="162">
        <v>8734</v>
      </c>
      <c r="S96" s="162">
        <v>4716</v>
      </c>
      <c r="T96" s="162">
        <v>32019</v>
      </c>
      <c r="U96" s="162">
        <v>34980</v>
      </c>
      <c r="V96" s="162">
        <v>51467</v>
      </c>
      <c r="W96" s="162">
        <v>44075</v>
      </c>
      <c r="X96" s="162">
        <v>30901</v>
      </c>
      <c r="Y96" s="162">
        <v>25708</v>
      </c>
      <c r="Z96" s="162">
        <v>32215</v>
      </c>
      <c r="AA96" s="162">
        <v>31499</v>
      </c>
      <c r="AB96" s="220">
        <v>238374</v>
      </c>
      <c r="AC96" s="215" t="s">
        <v>111</v>
      </c>
      <c r="AD96" s="105">
        <v>2136.9</v>
      </c>
      <c r="AE96" s="105">
        <v>511.34</v>
      </c>
      <c r="AF96" s="105">
        <v>124.11</v>
      </c>
      <c r="AG96" s="105">
        <v>455.34</v>
      </c>
      <c r="AH96" s="105">
        <v>32.369999999999997</v>
      </c>
      <c r="AI96" s="105">
        <v>92.48</v>
      </c>
      <c r="AJ96" s="105">
        <v>117.33</v>
      </c>
      <c r="AK96" s="163">
        <v>97.42</v>
      </c>
      <c r="AL96" s="163">
        <v>63.22</v>
      </c>
      <c r="AM96" s="164">
        <f t="shared" si="8"/>
        <v>73.658005290182047</v>
      </c>
      <c r="AN96" s="164">
        <f t="shared" si="9"/>
        <v>-100</v>
      </c>
      <c r="AO96" s="164">
        <f t="shared" si="10"/>
        <v>-100</v>
      </c>
      <c r="AP96" s="164">
        <f t="shared" si="11"/>
        <v>112.66077676256639</v>
      </c>
    </row>
    <row r="97" spans="1:42" thickTop="1" x14ac:dyDescent="0.25">
      <c r="A97" s="45" t="s">
        <v>112</v>
      </c>
      <c r="B97" s="170">
        <v>1339</v>
      </c>
      <c r="C97" s="171">
        <v>1019</v>
      </c>
      <c r="D97" s="171">
        <v>638</v>
      </c>
      <c r="E97" s="171">
        <v>1160</v>
      </c>
      <c r="F97" s="171">
        <v>1966</v>
      </c>
      <c r="G97" s="171">
        <v>3468</v>
      </c>
      <c r="H97" s="171">
        <v>3661</v>
      </c>
      <c r="I97" s="171">
        <v>4278</v>
      </c>
      <c r="J97" s="171">
        <v>2080</v>
      </c>
      <c r="K97" s="171">
        <v>2474</v>
      </c>
      <c r="L97" s="171"/>
      <c r="M97" s="171"/>
      <c r="N97" s="172">
        <v>22083</v>
      </c>
      <c r="O97" s="49" t="s">
        <v>112</v>
      </c>
      <c r="P97" s="173">
        <v>75</v>
      </c>
      <c r="Q97" s="174">
        <v>128</v>
      </c>
      <c r="R97" s="174">
        <v>272</v>
      </c>
      <c r="S97" s="174">
        <v>220</v>
      </c>
      <c r="T97" s="174">
        <v>943</v>
      </c>
      <c r="U97" s="174">
        <v>1090</v>
      </c>
      <c r="V97" s="174">
        <v>1431</v>
      </c>
      <c r="W97" s="174">
        <v>1425</v>
      </c>
      <c r="X97" s="174">
        <v>1160</v>
      </c>
      <c r="Y97" s="174">
        <v>1248</v>
      </c>
      <c r="Z97" s="174">
        <v>1187</v>
      </c>
      <c r="AA97" s="174">
        <v>1467</v>
      </c>
      <c r="AB97" s="218">
        <v>7992</v>
      </c>
      <c r="AC97" s="210" t="s">
        <v>112</v>
      </c>
      <c r="AD97" s="52">
        <v>1685.33</v>
      </c>
      <c r="AE97" s="52">
        <v>696.09</v>
      </c>
      <c r="AF97" s="52">
        <v>134.56</v>
      </c>
      <c r="AG97" s="52">
        <v>427.27</v>
      </c>
      <c r="AH97" s="52">
        <v>108.48</v>
      </c>
      <c r="AI97" s="52">
        <v>218.17</v>
      </c>
      <c r="AJ97" s="52">
        <v>155.84</v>
      </c>
      <c r="AK97" s="53">
        <v>200.21</v>
      </c>
      <c r="AL97" s="53">
        <v>79.31</v>
      </c>
      <c r="AM97" s="54">
        <f t="shared" si="8"/>
        <v>98.237179487179489</v>
      </c>
      <c r="AN97" s="54">
        <f t="shared" si="9"/>
        <v>-100</v>
      </c>
      <c r="AO97" s="54">
        <f t="shared" si="10"/>
        <v>-100</v>
      </c>
      <c r="AP97" s="54">
        <f t="shared" si="11"/>
        <v>176.31381381381382</v>
      </c>
    </row>
    <row r="98" spans="1:42" ht="13.8" x14ac:dyDescent="0.25">
      <c r="A98" s="35" t="s">
        <v>113</v>
      </c>
      <c r="B98" s="136">
        <v>904</v>
      </c>
      <c r="C98" s="137">
        <v>1238</v>
      </c>
      <c r="D98" s="137">
        <v>829</v>
      </c>
      <c r="E98" s="137">
        <v>826</v>
      </c>
      <c r="F98" s="137">
        <v>1163</v>
      </c>
      <c r="G98" s="137">
        <v>1382</v>
      </c>
      <c r="H98" s="137">
        <v>1138</v>
      </c>
      <c r="I98" s="137">
        <v>1341</v>
      </c>
      <c r="J98" s="137">
        <v>1332</v>
      </c>
      <c r="K98" s="137">
        <v>1624</v>
      </c>
      <c r="L98" s="137"/>
      <c r="M98" s="137"/>
      <c r="N98" s="138">
        <v>11777</v>
      </c>
      <c r="O98" s="39" t="s">
        <v>113</v>
      </c>
      <c r="P98" s="139">
        <v>40</v>
      </c>
      <c r="Q98" s="140">
        <v>150</v>
      </c>
      <c r="R98" s="140">
        <v>340</v>
      </c>
      <c r="S98" s="140">
        <v>245</v>
      </c>
      <c r="T98" s="140">
        <v>1103</v>
      </c>
      <c r="U98" s="140">
        <v>951</v>
      </c>
      <c r="V98" s="140">
        <v>1028</v>
      </c>
      <c r="W98" s="140">
        <v>761</v>
      </c>
      <c r="X98" s="140">
        <v>1200</v>
      </c>
      <c r="Y98" s="140">
        <v>1320</v>
      </c>
      <c r="Z98" s="140">
        <v>1369</v>
      </c>
      <c r="AA98" s="140">
        <v>1166</v>
      </c>
      <c r="AB98" s="217">
        <v>7138</v>
      </c>
      <c r="AC98" s="209" t="s">
        <v>113</v>
      </c>
      <c r="AD98" s="42">
        <v>2160</v>
      </c>
      <c r="AE98" s="42">
        <v>725.33</v>
      </c>
      <c r="AF98" s="42">
        <v>143.82</v>
      </c>
      <c r="AG98" s="42">
        <v>237.14</v>
      </c>
      <c r="AH98" s="42">
        <v>5.44</v>
      </c>
      <c r="AI98" s="42">
        <v>45.32</v>
      </c>
      <c r="AJ98" s="42">
        <v>10.7</v>
      </c>
      <c r="AK98" s="43">
        <v>76.22</v>
      </c>
      <c r="AL98" s="43">
        <v>11</v>
      </c>
      <c r="AM98" s="44">
        <f t="shared" si="8"/>
        <v>23.030303030303031</v>
      </c>
      <c r="AN98" s="44">
        <f t="shared" si="9"/>
        <v>-100</v>
      </c>
      <c r="AO98" s="44">
        <f t="shared" si="10"/>
        <v>-100</v>
      </c>
      <c r="AP98" s="44">
        <f t="shared" si="11"/>
        <v>64.990193331465392</v>
      </c>
    </row>
    <row r="99" spans="1:42" ht="13.8" x14ac:dyDescent="0.25">
      <c r="A99" s="45" t="s">
        <v>114</v>
      </c>
      <c r="B99" s="146">
        <v>329</v>
      </c>
      <c r="C99" s="147">
        <v>311</v>
      </c>
      <c r="D99" s="147">
        <v>287</v>
      </c>
      <c r="E99" s="147">
        <v>222</v>
      </c>
      <c r="F99" s="147">
        <v>258</v>
      </c>
      <c r="G99" s="147">
        <v>226</v>
      </c>
      <c r="H99" s="147">
        <v>294</v>
      </c>
      <c r="I99" s="147">
        <v>405</v>
      </c>
      <c r="J99" s="147">
        <v>289</v>
      </c>
      <c r="K99" s="147">
        <v>354</v>
      </c>
      <c r="L99" s="147"/>
      <c r="M99" s="147"/>
      <c r="N99" s="148">
        <v>2975</v>
      </c>
      <c r="O99" s="49" t="s">
        <v>114</v>
      </c>
      <c r="P99" s="119">
        <v>44</v>
      </c>
      <c r="Q99" s="120">
        <v>94</v>
      </c>
      <c r="R99" s="120">
        <v>80</v>
      </c>
      <c r="S99" s="120">
        <v>75</v>
      </c>
      <c r="T99" s="120">
        <v>147</v>
      </c>
      <c r="U99" s="120">
        <v>205</v>
      </c>
      <c r="V99" s="120">
        <v>147</v>
      </c>
      <c r="W99" s="120">
        <v>192</v>
      </c>
      <c r="X99" s="120">
        <v>246</v>
      </c>
      <c r="Y99" s="120">
        <v>218</v>
      </c>
      <c r="Z99" s="120">
        <v>261</v>
      </c>
      <c r="AA99" s="120">
        <v>323</v>
      </c>
      <c r="AB99" s="218">
        <v>1448</v>
      </c>
      <c r="AC99" s="210" t="s">
        <v>114</v>
      </c>
      <c r="AD99" s="52">
        <v>647.73</v>
      </c>
      <c r="AE99" s="52">
        <v>230.85</v>
      </c>
      <c r="AF99" s="52">
        <v>258.75</v>
      </c>
      <c r="AG99" s="52">
        <v>196</v>
      </c>
      <c r="AH99" s="52">
        <v>75.510000000000005</v>
      </c>
      <c r="AI99" s="52">
        <v>10.24</v>
      </c>
      <c r="AJ99" s="52">
        <v>100</v>
      </c>
      <c r="AK99" s="53">
        <v>110.94</v>
      </c>
      <c r="AL99" s="53">
        <v>17.48</v>
      </c>
      <c r="AM99" s="54">
        <f t="shared" si="8"/>
        <v>62.385321100917437</v>
      </c>
      <c r="AN99" s="54">
        <f t="shared" si="9"/>
        <v>-100</v>
      </c>
      <c r="AO99" s="54">
        <f t="shared" si="10"/>
        <v>-100</v>
      </c>
      <c r="AP99" s="54">
        <f t="shared" si="11"/>
        <v>105.45580110497237</v>
      </c>
    </row>
    <row r="100" spans="1:42" ht="13.8" x14ac:dyDescent="0.25">
      <c r="A100" s="35" t="s">
        <v>115</v>
      </c>
      <c r="B100" s="136">
        <v>665</v>
      </c>
      <c r="C100" s="137">
        <v>663</v>
      </c>
      <c r="D100" s="137">
        <v>586</v>
      </c>
      <c r="E100" s="137">
        <v>653</v>
      </c>
      <c r="F100" s="137">
        <v>804</v>
      </c>
      <c r="G100" s="137">
        <v>1183</v>
      </c>
      <c r="H100" s="137">
        <v>1373</v>
      </c>
      <c r="I100" s="137">
        <v>1158</v>
      </c>
      <c r="J100" s="137">
        <v>1124</v>
      </c>
      <c r="K100" s="137">
        <v>1027</v>
      </c>
      <c r="L100" s="137"/>
      <c r="M100" s="137"/>
      <c r="N100" s="138">
        <v>9236</v>
      </c>
      <c r="O100" s="39" t="s">
        <v>115</v>
      </c>
      <c r="P100" s="139">
        <v>95</v>
      </c>
      <c r="Q100" s="140">
        <v>115</v>
      </c>
      <c r="R100" s="140">
        <v>208</v>
      </c>
      <c r="S100" s="140">
        <v>181</v>
      </c>
      <c r="T100" s="140">
        <v>500</v>
      </c>
      <c r="U100" s="140">
        <v>446</v>
      </c>
      <c r="V100" s="140">
        <v>596</v>
      </c>
      <c r="W100" s="140">
        <v>578</v>
      </c>
      <c r="X100" s="140">
        <v>622</v>
      </c>
      <c r="Y100" s="140">
        <v>688</v>
      </c>
      <c r="Z100" s="140">
        <v>757</v>
      </c>
      <c r="AA100" s="140">
        <v>780</v>
      </c>
      <c r="AB100" s="217">
        <v>4029</v>
      </c>
      <c r="AC100" s="209" t="s">
        <v>115</v>
      </c>
      <c r="AD100" s="42">
        <v>600</v>
      </c>
      <c r="AE100" s="42">
        <v>476.52</v>
      </c>
      <c r="AF100" s="42">
        <v>181.73</v>
      </c>
      <c r="AG100" s="42">
        <v>260.77</v>
      </c>
      <c r="AH100" s="42">
        <v>60.8</v>
      </c>
      <c r="AI100" s="42">
        <v>165.25</v>
      </c>
      <c r="AJ100" s="42">
        <v>130.37</v>
      </c>
      <c r="AK100" s="43">
        <v>100.35</v>
      </c>
      <c r="AL100" s="43">
        <v>80.709999999999994</v>
      </c>
      <c r="AM100" s="44">
        <f t="shared" si="8"/>
        <v>49.27325581395349</v>
      </c>
      <c r="AN100" s="44">
        <f t="shared" si="9"/>
        <v>-100</v>
      </c>
      <c r="AO100" s="44">
        <f t="shared" si="10"/>
        <v>-100</v>
      </c>
      <c r="AP100" s="44">
        <f t="shared" si="11"/>
        <v>129.23802432365352</v>
      </c>
    </row>
    <row r="101" spans="1:42" ht="13.8" x14ac:dyDescent="0.25">
      <c r="A101" s="45" t="s">
        <v>116</v>
      </c>
      <c r="B101" s="146">
        <v>7099</v>
      </c>
      <c r="C101" s="147">
        <v>4586</v>
      </c>
      <c r="D101" s="147">
        <v>2371</v>
      </c>
      <c r="E101" s="147">
        <v>3341</v>
      </c>
      <c r="F101" s="147">
        <v>5064</v>
      </c>
      <c r="G101" s="147">
        <v>8243</v>
      </c>
      <c r="H101" s="147">
        <v>11533</v>
      </c>
      <c r="I101" s="147">
        <v>17304</v>
      </c>
      <c r="J101" s="147">
        <v>6704</v>
      </c>
      <c r="K101" s="147">
        <v>4561</v>
      </c>
      <c r="L101" s="147"/>
      <c r="M101" s="147"/>
      <c r="N101" s="148">
        <v>70806</v>
      </c>
      <c r="O101" s="49" t="s">
        <v>116</v>
      </c>
      <c r="P101" s="119">
        <v>415</v>
      </c>
      <c r="Q101" s="120">
        <v>1195</v>
      </c>
      <c r="R101" s="120">
        <v>1325</v>
      </c>
      <c r="S101" s="120">
        <v>938</v>
      </c>
      <c r="T101" s="120">
        <v>3296</v>
      </c>
      <c r="U101" s="120">
        <v>5611</v>
      </c>
      <c r="V101" s="120">
        <v>5918</v>
      </c>
      <c r="W101" s="120">
        <v>9752</v>
      </c>
      <c r="X101" s="120">
        <v>5723</v>
      </c>
      <c r="Y101" s="120">
        <v>2878</v>
      </c>
      <c r="Z101" s="120">
        <v>3649</v>
      </c>
      <c r="AA101" s="120">
        <v>3634</v>
      </c>
      <c r="AB101" s="218">
        <v>37051</v>
      </c>
      <c r="AC101" s="210" t="s">
        <v>116</v>
      </c>
      <c r="AD101" s="52">
        <v>1610.6</v>
      </c>
      <c r="AE101" s="52">
        <v>283.77</v>
      </c>
      <c r="AF101" s="52">
        <v>78.94</v>
      </c>
      <c r="AG101" s="52">
        <v>256.18</v>
      </c>
      <c r="AH101" s="52">
        <v>53.64</v>
      </c>
      <c r="AI101" s="52">
        <v>46.91</v>
      </c>
      <c r="AJ101" s="52">
        <v>94.88</v>
      </c>
      <c r="AK101" s="53">
        <v>77.44</v>
      </c>
      <c r="AL101" s="53">
        <v>17.14</v>
      </c>
      <c r="AM101" s="54">
        <f t="shared" si="8"/>
        <v>58.478109798471159</v>
      </c>
      <c r="AN101" s="54">
        <f t="shared" si="9"/>
        <v>-100</v>
      </c>
      <c r="AO101" s="54">
        <f t="shared" si="10"/>
        <v>-100</v>
      </c>
      <c r="AP101" s="54">
        <f t="shared" si="11"/>
        <v>91.104153734042271</v>
      </c>
    </row>
    <row r="102" spans="1:42" ht="13.8" x14ac:dyDescent="0.25">
      <c r="A102" s="35" t="s">
        <v>117</v>
      </c>
      <c r="B102" s="136">
        <v>169</v>
      </c>
      <c r="C102" s="137">
        <v>265</v>
      </c>
      <c r="D102" s="137">
        <v>256</v>
      </c>
      <c r="E102" s="137">
        <v>294</v>
      </c>
      <c r="F102" s="137">
        <v>253</v>
      </c>
      <c r="G102" s="137">
        <v>305</v>
      </c>
      <c r="H102" s="137">
        <v>332</v>
      </c>
      <c r="I102" s="137">
        <v>297</v>
      </c>
      <c r="J102" s="137">
        <v>198</v>
      </c>
      <c r="K102" s="137">
        <v>266</v>
      </c>
      <c r="L102" s="137"/>
      <c r="M102" s="137"/>
      <c r="N102" s="138">
        <v>2635</v>
      </c>
      <c r="O102" s="39" t="s">
        <v>117</v>
      </c>
      <c r="P102" s="139">
        <v>13</v>
      </c>
      <c r="Q102" s="140">
        <v>30</v>
      </c>
      <c r="R102" s="140">
        <v>67</v>
      </c>
      <c r="S102" s="140">
        <v>150</v>
      </c>
      <c r="T102" s="140">
        <v>110</v>
      </c>
      <c r="U102" s="140">
        <v>92</v>
      </c>
      <c r="V102" s="140">
        <v>156</v>
      </c>
      <c r="W102" s="140">
        <v>108</v>
      </c>
      <c r="X102" s="140">
        <v>121</v>
      </c>
      <c r="Y102" s="140">
        <v>161</v>
      </c>
      <c r="Z102" s="140">
        <v>312</v>
      </c>
      <c r="AA102" s="140">
        <v>342</v>
      </c>
      <c r="AB102" s="217">
        <v>1008</v>
      </c>
      <c r="AC102" s="209" t="s">
        <v>117</v>
      </c>
      <c r="AD102" s="42">
        <v>1200</v>
      </c>
      <c r="AE102" s="42">
        <v>783.33</v>
      </c>
      <c r="AF102" s="42">
        <v>282.08999999999997</v>
      </c>
      <c r="AG102" s="42">
        <v>96</v>
      </c>
      <c r="AH102" s="42">
        <v>130</v>
      </c>
      <c r="AI102" s="42">
        <v>231.52</v>
      </c>
      <c r="AJ102" s="42">
        <v>112.82</v>
      </c>
      <c r="AK102" s="43">
        <v>175</v>
      </c>
      <c r="AL102" s="43">
        <v>63.64</v>
      </c>
      <c r="AM102" s="44">
        <f t="shared" ref="AM102:AM116" si="12">SUM(K102-Y102)/Y102*100</f>
        <v>65.217391304347828</v>
      </c>
      <c r="AN102" s="44">
        <f t="shared" ref="AN102:AN116" si="13">SUM(L102-Z102)/Z102*100</f>
        <v>-100</v>
      </c>
      <c r="AO102" s="44">
        <f t="shared" ref="AO102:AO116" si="14">SUM(M102-AA102)/AA102*100</f>
        <v>-100</v>
      </c>
      <c r="AP102" s="44">
        <f t="shared" ref="AP102:AP116" si="15">SUM(N102-AB102)/AB102*100</f>
        <v>161.40873015873015</v>
      </c>
    </row>
    <row r="103" spans="1:42" ht="13.8" x14ac:dyDescent="0.25">
      <c r="A103" s="45" t="s">
        <v>118</v>
      </c>
      <c r="B103" s="146">
        <v>5407</v>
      </c>
      <c r="C103" s="147">
        <v>4672</v>
      </c>
      <c r="D103" s="147">
        <v>2155</v>
      </c>
      <c r="E103" s="147">
        <v>2531</v>
      </c>
      <c r="F103" s="147">
        <v>6544</v>
      </c>
      <c r="G103" s="147">
        <v>7539</v>
      </c>
      <c r="H103" s="147">
        <v>17384</v>
      </c>
      <c r="I103" s="147">
        <v>12966</v>
      </c>
      <c r="J103" s="147">
        <v>8487</v>
      </c>
      <c r="K103" s="147">
        <v>6897</v>
      </c>
      <c r="L103" s="147"/>
      <c r="M103" s="147"/>
      <c r="N103" s="148">
        <v>74582</v>
      </c>
      <c r="O103" s="49" t="s">
        <v>118</v>
      </c>
      <c r="P103" s="119">
        <v>126</v>
      </c>
      <c r="Q103" s="120">
        <v>527</v>
      </c>
      <c r="R103" s="120">
        <v>690</v>
      </c>
      <c r="S103" s="120">
        <v>302</v>
      </c>
      <c r="T103" s="120">
        <v>2634</v>
      </c>
      <c r="U103" s="120">
        <v>4015</v>
      </c>
      <c r="V103" s="120">
        <v>4667</v>
      </c>
      <c r="W103" s="120">
        <v>5552</v>
      </c>
      <c r="X103" s="120">
        <v>4660</v>
      </c>
      <c r="Y103" s="120">
        <v>3529</v>
      </c>
      <c r="Z103" s="120">
        <v>4298</v>
      </c>
      <c r="AA103" s="120">
        <v>4204</v>
      </c>
      <c r="AB103" s="218">
        <v>26702</v>
      </c>
      <c r="AC103" s="210" t="s">
        <v>118</v>
      </c>
      <c r="AD103" s="52">
        <v>4191.2700000000004</v>
      </c>
      <c r="AE103" s="52">
        <v>786.53</v>
      </c>
      <c r="AF103" s="52">
        <v>212.32</v>
      </c>
      <c r="AG103" s="52">
        <v>738.08</v>
      </c>
      <c r="AH103" s="52">
        <v>148.44</v>
      </c>
      <c r="AI103" s="52">
        <v>87.77</v>
      </c>
      <c r="AJ103" s="52">
        <v>272.49</v>
      </c>
      <c r="AK103" s="53">
        <v>133.54</v>
      </c>
      <c r="AL103" s="53">
        <v>82.12</v>
      </c>
      <c r="AM103" s="54">
        <f t="shared" si="12"/>
        <v>95.437801076792297</v>
      </c>
      <c r="AN103" s="54">
        <f t="shared" si="13"/>
        <v>-100</v>
      </c>
      <c r="AO103" s="54">
        <f t="shared" si="14"/>
        <v>-100</v>
      </c>
      <c r="AP103" s="54">
        <f t="shared" si="15"/>
        <v>179.31241105535165</v>
      </c>
    </row>
    <row r="104" spans="1:42" ht="13.8" x14ac:dyDescent="0.25">
      <c r="A104" s="35" t="s">
        <v>119</v>
      </c>
      <c r="B104" s="136">
        <v>2404</v>
      </c>
      <c r="C104" s="137">
        <v>1825</v>
      </c>
      <c r="D104" s="137">
        <v>2135</v>
      </c>
      <c r="E104" s="137">
        <v>3076</v>
      </c>
      <c r="F104" s="137">
        <v>2153</v>
      </c>
      <c r="G104" s="137">
        <v>6758</v>
      </c>
      <c r="H104" s="137">
        <v>9335</v>
      </c>
      <c r="I104" s="137">
        <v>6140</v>
      </c>
      <c r="J104" s="137">
        <v>2248</v>
      </c>
      <c r="K104" s="137">
        <v>2941</v>
      </c>
      <c r="L104" s="137"/>
      <c r="M104" s="137"/>
      <c r="N104" s="138">
        <v>39015</v>
      </c>
      <c r="O104" s="39" t="s">
        <v>119</v>
      </c>
      <c r="P104" s="139">
        <v>97</v>
      </c>
      <c r="Q104" s="140">
        <v>529</v>
      </c>
      <c r="R104" s="140">
        <v>1056</v>
      </c>
      <c r="S104" s="140">
        <v>387</v>
      </c>
      <c r="T104" s="140">
        <v>2446</v>
      </c>
      <c r="U104" s="140">
        <v>4301</v>
      </c>
      <c r="V104" s="140">
        <v>6563</v>
      </c>
      <c r="W104" s="140">
        <v>1741</v>
      </c>
      <c r="X104" s="140">
        <v>1342</v>
      </c>
      <c r="Y104" s="140">
        <v>1019</v>
      </c>
      <c r="Z104" s="140">
        <v>1546</v>
      </c>
      <c r="AA104" s="140">
        <v>2063</v>
      </c>
      <c r="AB104" s="217">
        <v>19481</v>
      </c>
      <c r="AC104" s="209" t="s">
        <v>119</v>
      </c>
      <c r="AD104" s="42">
        <v>2378.35</v>
      </c>
      <c r="AE104" s="42">
        <v>244.99</v>
      </c>
      <c r="AF104" s="42">
        <v>102.18</v>
      </c>
      <c r="AG104" s="42">
        <v>694.83</v>
      </c>
      <c r="AH104" s="42">
        <v>-11.98</v>
      </c>
      <c r="AI104" s="42">
        <v>57.13</v>
      </c>
      <c r="AJ104" s="42">
        <v>42.24</v>
      </c>
      <c r="AK104" s="43">
        <v>252.67</v>
      </c>
      <c r="AL104" s="43">
        <v>67.510000000000005</v>
      </c>
      <c r="AM104" s="44">
        <f t="shared" si="12"/>
        <v>188.6162904808636</v>
      </c>
      <c r="AN104" s="44">
        <f t="shared" si="13"/>
        <v>-100</v>
      </c>
      <c r="AO104" s="44">
        <f t="shared" si="14"/>
        <v>-100</v>
      </c>
      <c r="AP104" s="44">
        <f t="shared" si="15"/>
        <v>100.27205995585442</v>
      </c>
    </row>
    <row r="105" spans="1:42" ht="13.8" x14ac:dyDescent="0.25">
      <c r="A105" s="45" t="s">
        <v>120</v>
      </c>
      <c r="B105" s="146">
        <v>7462</v>
      </c>
      <c r="C105" s="147">
        <v>7436</v>
      </c>
      <c r="D105" s="147">
        <v>6555</v>
      </c>
      <c r="E105" s="147">
        <v>8472</v>
      </c>
      <c r="F105" s="147">
        <v>13431</v>
      </c>
      <c r="G105" s="147">
        <v>20301</v>
      </c>
      <c r="H105" s="147">
        <v>33633</v>
      </c>
      <c r="I105" s="147">
        <v>18664</v>
      </c>
      <c r="J105" s="147">
        <v>15382</v>
      </c>
      <c r="K105" s="147">
        <v>13508</v>
      </c>
      <c r="L105" s="147"/>
      <c r="M105" s="147"/>
      <c r="N105" s="148">
        <v>144844</v>
      </c>
      <c r="O105" s="49" t="s">
        <v>120</v>
      </c>
      <c r="P105" s="119">
        <v>79</v>
      </c>
      <c r="Q105" s="120">
        <v>532</v>
      </c>
      <c r="R105" s="120">
        <v>2027</v>
      </c>
      <c r="S105" s="120">
        <v>1386</v>
      </c>
      <c r="T105" s="120">
        <v>12919</v>
      </c>
      <c r="U105" s="120">
        <v>11756</v>
      </c>
      <c r="V105" s="120">
        <v>17821</v>
      </c>
      <c r="W105" s="120">
        <v>12781</v>
      </c>
      <c r="X105" s="120">
        <v>8997</v>
      </c>
      <c r="Y105" s="120">
        <v>7778</v>
      </c>
      <c r="Z105" s="120">
        <v>12479</v>
      </c>
      <c r="AA105" s="120">
        <v>7603</v>
      </c>
      <c r="AB105" s="218">
        <v>76076</v>
      </c>
      <c r="AC105" s="210" t="s">
        <v>120</v>
      </c>
      <c r="AD105" s="52">
        <v>9345.57</v>
      </c>
      <c r="AE105" s="52">
        <v>1297.74</v>
      </c>
      <c r="AF105" s="52">
        <v>223.38</v>
      </c>
      <c r="AG105" s="52">
        <v>511.26</v>
      </c>
      <c r="AH105" s="52">
        <v>3.96</v>
      </c>
      <c r="AI105" s="52">
        <v>72.69</v>
      </c>
      <c r="AJ105" s="52">
        <v>88.73</v>
      </c>
      <c r="AK105" s="53">
        <v>46.03</v>
      </c>
      <c r="AL105" s="53">
        <v>70.97</v>
      </c>
      <c r="AM105" s="54">
        <f t="shared" si="12"/>
        <v>73.669323733607612</v>
      </c>
      <c r="AN105" s="54">
        <f t="shared" si="13"/>
        <v>-100</v>
      </c>
      <c r="AO105" s="54">
        <f t="shared" si="14"/>
        <v>-100</v>
      </c>
      <c r="AP105" s="54">
        <f t="shared" si="15"/>
        <v>90.393816709606185</v>
      </c>
    </row>
    <row r="106" spans="1:42" ht="13.8" x14ac:dyDescent="0.25">
      <c r="A106" s="35" t="s">
        <v>121</v>
      </c>
      <c r="B106" s="136">
        <v>4059</v>
      </c>
      <c r="C106" s="137">
        <v>4235</v>
      </c>
      <c r="D106" s="137">
        <v>3195</v>
      </c>
      <c r="E106" s="137">
        <v>4869</v>
      </c>
      <c r="F106" s="137">
        <v>9609</v>
      </c>
      <c r="G106" s="137">
        <v>16059</v>
      </c>
      <c r="H106" s="137">
        <v>31059</v>
      </c>
      <c r="I106" s="137">
        <v>22800</v>
      </c>
      <c r="J106" s="137">
        <v>11132</v>
      </c>
      <c r="K106" s="137">
        <v>9729</v>
      </c>
      <c r="L106" s="137"/>
      <c r="M106" s="137"/>
      <c r="N106" s="138">
        <v>116746</v>
      </c>
      <c r="O106" s="39" t="s">
        <v>121</v>
      </c>
      <c r="P106" s="139">
        <v>306</v>
      </c>
      <c r="Q106" s="140">
        <v>991</v>
      </c>
      <c r="R106" s="140">
        <v>2370</v>
      </c>
      <c r="S106" s="140">
        <v>710</v>
      </c>
      <c r="T106" s="140">
        <v>7205</v>
      </c>
      <c r="U106" s="140">
        <v>5581</v>
      </c>
      <c r="V106" s="140">
        <v>12000</v>
      </c>
      <c r="W106" s="140">
        <v>10228</v>
      </c>
      <c r="X106" s="140">
        <v>5954</v>
      </c>
      <c r="Y106" s="140">
        <v>6020</v>
      </c>
      <c r="Z106" s="140">
        <v>5357</v>
      </c>
      <c r="AA106" s="140">
        <v>9040</v>
      </c>
      <c r="AB106" s="217">
        <v>51365</v>
      </c>
      <c r="AC106" s="209" t="s">
        <v>121</v>
      </c>
      <c r="AD106" s="42">
        <v>1226.47</v>
      </c>
      <c r="AE106" s="42">
        <v>327.35000000000002</v>
      </c>
      <c r="AF106" s="42">
        <v>34.81</v>
      </c>
      <c r="AG106" s="42">
        <v>585.77</v>
      </c>
      <c r="AH106" s="42">
        <v>33.369999999999997</v>
      </c>
      <c r="AI106" s="42">
        <v>187.74</v>
      </c>
      <c r="AJ106" s="42">
        <v>158.83000000000001</v>
      </c>
      <c r="AK106" s="43">
        <v>122.92</v>
      </c>
      <c r="AL106" s="43">
        <v>86.97</v>
      </c>
      <c r="AM106" s="44">
        <f t="shared" si="12"/>
        <v>61.611295681063126</v>
      </c>
      <c r="AN106" s="44">
        <f t="shared" si="13"/>
        <v>-100</v>
      </c>
      <c r="AO106" s="44">
        <f t="shared" si="14"/>
        <v>-100</v>
      </c>
      <c r="AP106" s="44">
        <f t="shared" si="15"/>
        <v>127.28706317531393</v>
      </c>
    </row>
    <row r="107" spans="1:42" ht="13.8" x14ac:dyDescent="0.25">
      <c r="A107" s="45" t="s">
        <v>122</v>
      </c>
      <c r="B107" s="146">
        <v>368</v>
      </c>
      <c r="C107" s="147">
        <v>361</v>
      </c>
      <c r="D107" s="147">
        <v>291</v>
      </c>
      <c r="E107" s="147">
        <v>377</v>
      </c>
      <c r="F107" s="147">
        <v>612</v>
      </c>
      <c r="G107" s="147">
        <v>1066</v>
      </c>
      <c r="H107" s="147">
        <v>1311</v>
      </c>
      <c r="I107" s="147">
        <v>988</v>
      </c>
      <c r="J107" s="147">
        <v>814</v>
      </c>
      <c r="K107" s="147">
        <v>757</v>
      </c>
      <c r="L107" s="147"/>
      <c r="M107" s="147"/>
      <c r="N107" s="148">
        <v>6945</v>
      </c>
      <c r="O107" s="49" t="s">
        <v>122</v>
      </c>
      <c r="P107" s="119">
        <v>11</v>
      </c>
      <c r="Q107" s="120">
        <v>57</v>
      </c>
      <c r="R107" s="120">
        <v>164</v>
      </c>
      <c r="S107" s="120">
        <v>37</v>
      </c>
      <c r="T107" s="120">
        <v>392</v>
      </c>
      <c r="U107" s="120">
        <v>577</v>
      </c>
      <c r="V107" s="120">
        <v>707</v>
      </c>
      <c r="W107" s="120">
        <v>562</v>
      </c>
      <c r="X107" s="120">
        <v>477</v>
      </c>
      <c r="Y107" s="120">
        <v>510</v>
      </c>
      <c r="Z107" s="120">
        <v>554</v>
      </c>
      <c r="AA107" s="120">
        <v>446</v>
      </c>
      <c r="AB107" s="218">
        <v>3494</v>
      </c>
      <c r="AC107" s="210" t="s">
        <v>122</v>
      </c>
      <c r="AD107" s="52">
        <v>3245.45</v>
      </c>
      <c r="AE107" s="52">
        <v>533.33000000000004</v>
      </c>
      <c r="AF107" s="52">
        <v>77.44</v>
      </c>
      <c r="AG107" s="52">
        <v>918.92</v>
      </c>
      <c r="AH107" s="52">
        <v>56.12</v>
      </c>
      <c r="AI107" s="52">
        <v>84.75</v>
      </c>
      <c r="AJ107" s="52">
        <v>85.43</v>
      </c>
      <c r="AK107" s="53">
        <v>75.8</v>
      </c>
      <c r="AL107" s="53">
        <v>70.650000000000006</v>
      </c>
      <c r="AM107" s="54">
        <f t="shared" si="12"/>
        <v>48.431372549019606</v>
      </c>
      <c r="AN107" s="54">
        <f t="shared" si="13"/>
        <v>-100</v>
      </c>
      <c r="AO107" s="54">
        <f t="shared" si="14"/>
        <v>-100</v>
      </c>
      <c r="AP107" s="54">
        <f t="shared" si="15"/>
        <v>98.769318832283915</v>
      </c>
    </row>
    <row r="108" spans="1:42" ht="13.8" x14ac:dyDescent="0.25">
      <c r="A108" s="91" t="s">
        <v>123</v>
      </c>
      <c r="B108" s="175">
        <v>351</v>
      </c>
      <c r="C108" s="176">
        <v>337</v>
      </c>
      <c r="D108" s="176">
        <v>276</v>
      </c>
      <c r="E108" s="176">
        <v>369</v>
      </c>
      <c r="F108" s="176">
        <v>527</v>
      </c>
      <c r="G108" s="176">
        <v>799</v>
      </c>
      <c r="H108" s="176">
        <v>802</v>
      </c>
      <c r="I108" s="176">
        <v>671</v>
      </c>
      <c r="J108" s="176">
        <v>646</v>
      </c>
      <c r="K108" s="176">
        <v>506</v>
      </c>
      <c r="L108" s="176"/>
      <c r="M108" s="176"/>
      <c r="N108" s="177">
        <v>5284</v>
      </c>
      <c r="O108" s="95" t="s">
        <v>123</v>
      </c>
      <c r="P108" s="178">
        <v>65</v>
      </c>
      <c r="Q108" s="179">
        <v>60</v>
      </c>
      <c r="R108" s="179">
        <v>135</v>
      </c>
      <c r="S108" s="179">
        <v>85</v>
      </c>
      <c r="T108" s="179">
        <v>324</v>
      </c>
      <c r="U108" s="179">
        <v>355</v>
      </c>
      <c r="V108" s="179">
        <v>433</v>
      </c>
      <c r="W108" s="179">
        <v>395</v>
      </c>
      <c r="X108" s="179">
        <v>399</v>
      </c>
      <c r="Y108" s="179">
        <v>339</v>
      </c>
      <c r="Z108" s="179">
        <v>446</v>
      </c>
      <c r="AA108" s="179">
        <v>431</v>
      </c>
      <c r="AB108" s="87">
        <v>2590</v>
      </c>
      <c r="AC108" s="214" t="s">
        <v>123</v>
      </c>
      <c r="AD108" s="88">
        <v>440</v>
      </c>
      <c r="AE108" s="88">
        <v>461.67</v>
      </c>
      <c r="AF108" s="88">
        <v>104.44</v>
      </c>
      <c r="AG108" s="88">
        <v>334.12</v>
      </c>
      <c r="AH108" s="88">
        <v>62.65</v>
      </c>
      <c r="AI108" s="88">
        <v>125.07</v>
      </c>
      <c r="AJ108" s="88">
        <v>85.22</v>
      </c>
      <c r="AK108" s="156">
        <v>69.87</v>
      </c>
      <c r="AL108" s="156">
        <v>61.9</v>
      </c>
      <c r="AM108" s="157">
        <f t="shared" si="12"/>
        <v>49.262536873156343</v>
      </c>
      <c r="AN108" s="157">
        <f t="shared" si="13"/>
        <v>-100</v>
      </c>
      <c r="AO108" s="157">
        <f t="shared" si="14"/>
        <v>-100</v>
      </c>
      <c r="AP108" s="157">
        <f t="shared" si="15"/>
        <v>104.01544401544402</v>
      </c>
    </row>
    <row r="109" spans="1:42" thickBot="1" x14ac:dyDescent="0.3">
      <c r="A109" s="98" t="s">
        <v>124</v>
      </c>
      <c r="B109" s="158">
        <v>8100</v>
      </c>
      <c r="C109" s="159">
        <v>7014</v>
      </c>
      <c r="D109" s="159">
        <v>8647</v>
      </c>
      <c r="E109" s="159">
        <v>9441</v>
      </c>
      <c r="F109" s="159">
        <v>8778</v>
      </c>
      <c r="G109" s="159">
        <v>9411</v>
      </c>
      <c r="H109" s="159">
        <v>10332</v>
      </c>
      <c r="I109" s="159">
        <v>10295</v>
      </c>
      <c r="J109" s="159">
        <v>10620</v>
      </c>
      <c r="K109" s="159">
        <v>10593</v>
      </c>
      <c r="L109" s="159"/>
      <c r="M109" s="159"/>
      <c r="N109" s="160">
        <v>93231</v>
      </c>
      <c r="O109" s="102" t="s">
        <v>124</v>
      </c>
      <c r="P109" s="161">
        <v>386</v>
      </c>
      <c r="Q109" s="162">
        <v>1160</v>
      </c>
      <c r="R109" s="162">
        <v>2160</v>
      </c>
      <c r="S109" s="162">
        <v>2660</v>
      </c>
      <c r="T109" s="162">
        <v>3417</v>
      </c>
      <c r="U109" s="162">
        <v>4328</v>
      </c>
      <c r="V109" s="162">
        <v>5183</v>
      </c>
      <c r="W109" s="162">
        <v>6246</v>
      </c>
      <c r="X109" s="162">
        <v>6619</v>
      </c>
      <c r="Y109" s="162">
        <v>7676</v>
      </c>
      <c r="Z109" s="162">
        <v>9264</v>
      </c>
      <c r="AA109" s="162">
        <v>14504</v>
      </c>
      <c r="AB109" s="220">
        <v>39835</v>
      </c>
      <c r="AC109" s="215" t="s">
        <v>124</v>
      </c>
      <c r="AD109" s="105">
        <v>1998.45</v>
      </c>
      <c r="AE109" s="105">
        <v>504.66</v>
      </c>
      <c r="AF109" s="105">
        <v>300.32</v>
      </c>
      <c r="AG109" s="105">
        <v>254.92</v>
      </c>
      <c r="AH109" s="105">
        <v>156.88999999999999</v>
      </c>
      <c r="AI109" s="105">
        <v>117.44</v>
      </c>
      <c r="AJ109" s="105">
        <v>99.34</v>
      </c>
      <c r="AK109" s="163">
        <v>64.83</v>
      </c>
      <c r="AL109" s="163">
        <v>60.45</v>
      </c>
      <c r="AM109" s="164">
        <f t="shared" si="12"/>
        <v>38.001563314226161</v>
      </c>
      <c r="AN109" s="164">
        <f t="shared" si="13"/>
        <v>-100</v>
      </c>
      <c r="AO109" s="164">
        <f t="shared" si="14"/>
        <v>-100</v>
      </c>
      <c r="AP109" s="164">
        <f t="shared" si="15"/>
        <v>134.04292707418099</v>
      </c>
    </row>
    <row r="110" spans="1:42" thickTop="1" x14ac:dyDescent="0.25">
      <c r="A110" s="45" t="s">
        <v>125</v>
      </c>
      <c r="B110" s="146">
        <v>514</v>
      </c>
      <c r="C110" s="147">
        <v>618</v>
      </c>
      <c r="D110" s="147">
        <v>360</v>
      </c>
      <c r="E110" s="147">
        <v>372</v>
      </c>
      <c r="F110" s="147">
        <v>700</v>
      </c>
      <c r="G110" s="147">
        <v>579</v>
      </c>
      <c r="H110" s="147">
        <v>903</v>
      </c>
      <c r="I110" s="147">
        <v>1507</v>
      </c>
      <c r="J110" s="147">
        <v>899</v>
      </c>
      <c r="K110" s="147">
        <v>679</v>
      </c>
      <c r="L110" s="147"/>
      <c r="M110" s="147"/>
      <c r="N110" s="148">
        <v>7131</v>
      </c>
      <c r="O110" s="49" t="s">
        <v>125</v>
      </c>
      <c r="P110" s="119">
        <v>54</v>
      </c>
      <c r="Q110" s="120">
        <v>110</v>
      </c>
      <c r="R110" s="120">
        <v>123</v>
      </c>
      <c r="S110" s="120">
        <v>78</v>
      </c>
      <c r="T110" s="120">
        <v>318</v>
      </c>
      <c r="U110" s="120">
        <v>284</v>
      </c>
      <c r="V110" s="120">
        <v>403</v>
      </c>
      <c r="W110" s="120">
        <v>811</v>
      </c>
      <c r="X110" s="120">
        <v>474</v>
      </c>
      <c r="Y110" s="120">
        <v>500</v>
      </c>
      <c r="Z110" s="120">
        <v>586</v>
      </c>
      <c r="AA110" s="120">
        <v>565</v>
      </c>
      <c r="AB110" s="218">
        <v>3155</v>
      </c>
      <c r="AC110" s="210" t="s">
        <v>125</v>
      </c>
      <c r="AD110" s="52">
        <v>851.85</v>
      </c>
      <c r="AE110" s="52">
        <v>461.82</v>
      </c>
      <c r="AF110" s="52">
        <v>192.68</v>
      </c>
      <c r="AG110" s="52">
        <v>376.92</v>
      </c>
      <c r="AH110" s="52">
        <v>120.13</v>
      </c>
      <c r="AI110" s="52">
        <v>103.87</v>
      </c>
      <c r="AJ110" s="52">
        <v>124.07</v>
      </c>
      <c r="AK110" s="53">
        <v>85.82</v>
      </c>
      <c r="AL110" s="53">
        <v>89.66</v>
      </c>
      <c r="AM110" s="54">
        <f t="shared" si="12"/>
        <v>35.799999999999997</v>
      </c>
      <c r="AN110" s="54">
        <f t="shared" si="13"/>
        <v>-100</v>
      </c>
      <c r="AO110" s="54">
        <f t="shared" si="14"/>
        <v>-100</v>
      </c>
      <c r="AP110" s="54">
        <f t="shared" si="15"/>
        <v>126.02218700475436</v>
      </c>
    </row>
    <row r="111" spans="1:42" ht="13.8" x14ac:dyDescent="0.25">
      <c r="A111" s="35" t="s">
        <v>126</v>
      </c>
      <c r="B111" s="136">
        <v>4125</v>
      </c>
      <c r="C111" s="137">
        <v>2892</v>
      </c>
      <c r="D111" s="137">
        <v>4861</v>
      </c>
      <c r="E111" s="137">
        <v>5265</v>
      </c>
      <c r="F111" s="137">
        <v>4354</v>
      </c>
      <c r="G111" s="137">
        <v>5247</v>
      </c>
      <c r="H111" s="137">
        <v>5043</v>
      </c>
      <c r="I111" s="137">
        <v>3492</v>
      </c>
      <c r="J111" s="137">
        <v>5179</v>
      </c>
      <c r="K111" s="137">
        <v>5296</v>
      </c>
      <c r="L111" s="137"/>
      <c r="M111" s="137"/>
      <c r="N111" s="138">
        <v>45754</v>
      </c>
      <c r="O111" s="39" t="s">
        <v>126</v>
      </c>
      <c r="P111" s="139">
        <v>153</v>
      </c>
      <c r="Q111" s="140">
        <v>515</v>
      </c>
      <c r="R111" s="140">
        <v>1246</v>
      </c>
      <c r="S111" s="140">
        <v>1786</v>
      </c>
      <c r="T111" s="140">
        <v>1602</v>
      </c>
      <c r="U111" s="140">
        <v>2399</v>
      </c>
      <c r="V111" s="140">
        <v>2497</v>
      </c>
      <c r="W111" s="140">
        <v>2160</v>
      </c>
      <c r="X111" s="140">
        <v>3129</v>
      </c>
      <c r="Y111" s="140">
        <v>4100</v>
      </c>
      <c r="Z111" s="140">
        <v>3496</v>
      </c>
      <c r="AA111" s="140">
        <v>9130</v>
      </c>
      <c r="AB111" s="217">
        <v>19587</v>
      </c>
      <c r="AC111" s="209" t="s">
        <v>126</v>
      </c>
      <c r="AD111" s="42">
        <v>2596.08</v>
      </c>
      <c r="AE111" s="42">
        <v>461.55</v>
      </c>
      <c r="AF111" s="42">
        <v>290.13</v>
      </c>
      <c r="AG111" s="42">
        <v>194.79</v>
      </c>
      <c r="AH111" s="42">
        <v>171.79</v>
      </c>
      <c r="AI111" s="42">
        <v>118.72</v>
      </c>
      <c r="AJ111" s="42">
        <v>101.96</v>
      </c>
      <c r="AK111" s="43">
        <v>61.67</v>
      </c>
      <c r="AL111" s="43">
        <v>65.52</v>
      </c>
      <c r="AM111" s="44">
        <f t="shared" si="12"/>
        <v>29.170731707317071</v>
      </c>
      <c r="AN111" s="44">
        <f t="shared" si="13"/>
        <v>-100</v>
      </c>
      <c r="AO111" s="44">
        <f t="shared" si="14"/>
        <v>-100</v>
      </c>
      <c r="AP111" s="44">
        <f t="shared" si="15"/>
        <v>133.59371011385102</v>
      </c>
    </row>
    <row r="112" spans="1:42" ht="13.8" x14ac:dyDescent="0.25">
      <c r="A112" s="45" t="s">
        <v>127</v>
      </c>
      <c r="B112" s="146">
        <v>787</v>
      </c>
      <c r="C112" s="147">
        <v>785</v>
      </c>
      <c r="D112" s="147">
        <v>827</v>
      </c>
      <c r="E112" s="147">
        <v>887</v>
      </c>
      <c r="F112" s="147">
        <v>1028</v>
      </c>
      <c r="G112" s="147">
        <v>866</v>
      </c>
      <c r="H112" s="147">
        <v>1205</v>
      </c>
      <c r="I112" s="147">
        <v>1289</v>
      </c>
      <c r="J112" s="147">
        <v>1198</v>
      </c>
      <c r="K112" s="147">
        <v>1444</v>
      </c>
      <c r="L112" s="147"/>
      <c r="M112" s="147"/>
      <c r="N112" s="148">
        <v>10316</v>
      </c>
      <c r="O112" s="49" t="s">
        <v>127</v>
      </c>
      <c r="P112" s="119">
        <v>33</v>
      </c>
      <c r="Q112" s="120">
        <v>142</v>
      </c>
      <c r="R112" s="120">
        <v>218</v>
      </c>
      <c r="S112" s="120">
        <v>220</v>
      </c>
      <c r="T112" s="120">
        <v>404</v>
      </c>
      <c r="U112" s="120">
        <v>419</v>
      </c>
      <c r="V112" s="120">
        <v>552</v>
      </c>
      <c r="W112" s="120">
        <v>1051</v>
      </c>
      <c r="X112" s="120">
        <v>872</v>
      </c>
      <c r="Y112" s="120">
        <v>851</v>
      </c>
      <c r="Z112" s="120">
        <v>1017</v>
      </c>
      <c r="AA112" s="120">
        <v>866</v>
      </c>
      <c r="AB112" s="218">
        <v>4762</v>
      </c>
      <c r="AC112" s="210" t="s">
        <v>127</v>
      </c>
      <c r="AD112" s="52">
        <v>2284.85</v>
      </c>
      <c r="AE112" s="52">
        <v>452.82</v>
      </c>
      <c r="AF112" s="52">
        <v>279.36</v>
      </c>
      <c r="AG112" s="52">
        <v>303.18</v>
      </c>
      <c r="AH112" s="52">
        <v>154.46</v>
      </c>
      <c r="AI112" s="52">
        <v>106.68</v>
      </c>
      <c r="AJ112" s="52">
        <v>118.3</v>
      </c>
      <c r="AK112" s="53">
        <v>22.65</v>
      </c>
      <c r="AL112" s="53">
        <v>37.39</v>
      </c>
      <c r="AM112" s="54">
        <f t="shared" si="12"/>
        <v>69.682726204465339</v>
      </c>
      <c r="AN112" s="54">
        <f t="shared" si="13"/>
        <v>-100</v>
      </c>
      <c r="AO112" s="54">
        <f t="shared" si="14"/>
        <v>-100</v>
      </c>
      <c r="AP112" s="54">
        <f t="shared" si="15"/>
        <v>116.63166736665266</v>
      </c>
    </row>
    <row r="113" spans="1:42" ht="13.8" x14ac:dyDescent="0.25">
      <c r="A113" s="35" t="s">
        <v>128</v>
      </c>
      <c r="B113" s="136">
        <v>198</v>
      </c>
      <c r="C113" s="137">
        <v>284</v>
      </c>
      <c r="D113" s="137">
        <v>256</v>
      </c>
      <c r="E113" s="137">
        <v>408</v>
      </c>
      <c r="F113" s="137">
        <v>362</v>
      </c>
      <c r="G113" s="137">
        <v>246</v>
      </c>
      <c r="H113" s="137">
        <v>327</v>
      </c>
      <c r="I113" s="137">
        <v>541</v>
      </c>
      <c r="J113" s="137">
        <v>270</v>
      </c>
      <c r="K113" s="137">
        <v>395</v>
      </c>
      <c r="L113" s="137"/>
      <c r="M113" s="137"/>
      <c r="N113" s="138">
        <v>3287</v>
      </c>
      <c r="O113" s="39" t="s">
        <v>128</v>
      </c>
      <c r="P113" s="139">
        <v>7</v>
      </c>
      <c r="Q113" s="140">
        <v>26</v>
      </c>
      <c r="R113" s="140">
        <v>47</v>
      </c>
      <c r="S113" s="140">
        <v>86</v>
      </c>
      <c r="T113" s="140">
        <v>126</v>
      </c>
      <c r="U113" s="140">
        <v>145</v>
      </c>
      <c r="V113" s="140">
        <v>261</v>
      </c>
      <c r="W113" s="140">
        <v>265</v>
      </c>
      <c r="X113" s="140">
        <v>242</v>
      </c>
      <c r="Y113" s="140">
        <v>232</v>
      </c>
      <c r="Z113" s="140">
        <v>542</v>
      </c>
      <c r="AA113" s="140">
        <v>639</v>
      </c>
      <c r="AB113" s="217">
        <v>1437</v>
      </c>
      <c r="AC113" s="209" t="s">
        <v>128</v>
      </c>
      <c r="AD113" s="42">
        <v>2728.57</v>
      </c>
      <c r="AE113" s="42">
        <v>992.31</v>
      </c>
      <c r="AF113" s="42">
        <v>444.68</v>
      </c>
      <c r="AG113" s="42">
        <v>374.42</v>
      </c>
      <c r="AH113" s="42">
        <v>187.3</v>
      </c>
      <c r="AI113" s="42">
        <v>69.66</v>
      </c>
      <c r="AJ113" s="42">
        <v>25.29</v>
      </c>
      <c r="AK113" s="43">
        <v>104.15</v>
      </c>
      <c r="AL113" s="43">
        <v>11.57</v>
      </c>
      <c r="AM113" s="44">
        <f t="shared" si="12"/>
        <v>70.258620689655174</v>
      </c>
      <c r="AN113" s="44">
        <f t="shared" si="13"/>
        <v>-100</v>
      </c>
      <c r="AO113" s="44">
        <f t="shared" si="14"/>
        <v>-100</v>
      </c>
      <c r="AP113" s="44">
        <f t="shared" si="15"/>
        <v>128.74043145441894</v>
      </c>
    </row>
    <row r="114" spans="1:42" ht="13.8" x14ac:dyDescent="0.25">
      <c r="A114" s="45" t="s">
        <v>129</v>
      </c>
      <c r="B114" s="146">
        <v>765</v>
      </c>
      <c r="C114" s="147">
        <v>772</v>
      </c>
      <c r="D114" s="147">
        <v>903</v>
      </c>
      <c r="E114" s="147">
        <v>1150</v>
      </c>
      <c r="F114" s="147">
        <v>654</v>
      </c>
      <c r="G114" s="147">
        <v>748</v>
      </c>
      <c r="H114" s="147">
        <v>688</v>
      </c>
      <c r="I114" s="147">
        <v>972</v>
      </c>
      <c r="J114" s="147">
        <v>1153</v>
      </c>
      <c r="K114" s="147">
        <v>794</v>
      </c>
      <c r="L114" s="147"/>
      <c r="M114" s="147"/>
      <c r="N114" s="148">
        <v>8599</v>
      </c>
      <c r="O114" s="49" t="s">
        <v>129</v>
      </c>
      <c r="P114" s="119">
        <v>5</v>
      </c>
      <c r="Q114" s="120">
        <v>23</v>
      </c>
      <c r="R114" s="120">
        <v>46</v>
      </c>
      <c r="S114" s="120">
        <v>91</v>
      </c>
      <c r="T114" s="120">
        <v>128</v>
      </c>
      <c r="U114" s="120">
        <v>175</v>
      </c>
      <c r="V114" s="120">
        <v>412</v>
      </c>
      <c r="W114" s="120">
        <v>591</v>
      </c>
      <c r="X114" s="120">
        <v>484</v>
      </c>
      <c r="Y114" s="120">
        <v>600</v>
      </c>
      <c r="Z114" s="120">
        <v>1224</v>
      </c>
      <c r="AA114" s="120">
        <v>1248</v>
      </c>
      <c r="AB114" s="218">
        <v>2555</v>
      </c>
      <c r="AC114" s="210" t="s">
        <v>129</v>
      </c>
      <c r="AD114" s="52">
        <v>15200</v>
      </c>
      <c r="AE114" s="52">
        <v>3256.52</v>
      </c>
      <c r="AF114" s="52">
        <v>1863.04</v>
      </c>
      <c r="AG114" s="52">
        <v>1163.74</v>
      </c>
      <c r="AH114" s="52">
        <v>410.94</v>
      </c>
      <c r="AI114" s="52">
        <v>327.43</v>
      </c>
      <c r="AJ114" s="52">
        <v>66.989999999999995</v>
      </c>
      <c r="AK114" s="53">
        <v>64.47</v>
      </c>
      <c r="AL114" s="53">
        <v>138.22</v>
      </c>
      <c r="AM114" s="54">
        <f t="shared" si="12"/>
        <v>32.333333333333329</v>
      </c>
      <c r="AN114" s="54">
        <f t="shared" si="13"/>
        <v>-100</v>
      </c>
      <c r="AO114" s="54">
        <f t="shared" si="14"/>
        <v>-100</v>
      </c>
      <c r="AP114" s="54">
        <f t="shared" si="15"/>
        <v>236.55577299412917</v>
      </c>
    </row>
    <row r="115" spans="1:42" ht="13.8" x14ac:dyDescent="0.25">
      <c r="A115" s="91" t="s">
        <v>130</v>
      </c>
      <c r="B115" s="175">
        <v>1711</v>
      </c>
      <c r="C115" s="176">
        <v>1663</v>
      </c>
      <c r="D115" s="176">
        <v>1440</v>
      </c>
      <c r="E115" s="176">
        <v>1359</v>
      </c>
      <c r="F115" s="176">
        <v>1680</v>
      </c>
      <c r="G115" s="176">
        <v>1725</v>
      </c>
      <c r="H115" s="176">
        <v>2166</v>
      </c>
      <c r="I115" s="176">
        <v>2494</v>
      </c>
      <c r="J115" s="176">
        <v>1921</v>
      </c>
      <c r="K115" s="176">
        <v>1985</v>
      </c>
      <c r="L115" s="176"/>
      <c r="M115" s="176"/>
      <c r="N115" s="177">
        <v>18144</v>
      </c>
      <c r="O115" s="95" t="s">
        <v>130</v>
      </c>
      <c r="P115" s="178">
        <v>134</v>
      </c>
      <c r="Q115" s="179">
        <v>344</v>
      </c>
      <c r="R115" s="179">
        <v>480</v>
      </c>
      <c r="S115" s="179">
        <v>399</v>
      </c>
      <c r="T115" s="179">
        <v>839</v>
      </c>
      <c r="U115" s="179">
        <v>906</v>
      </c>
      <c r="V115" s="179">
        <v>1058</v>
      </c>
      <c r="W115" s="179">
        <v>1368</v>
      </c>
      <c r="X115" s="179">
        <v>1418</v>
      </c>
      <c r="Y115" s="179">
        <v>1393</v>
      </c>
      <c r="Z115" s="179">
        <v>2399</v>
      </c>
      <c r="AA115" s="179">
        <v>2056</v>
      </c>
      <c r="AB115" s="226">
        <v>8339</v>
      </c>
      <c r="AC115" s="214" t="s">
        <v>130</v>
      </c>
      <c r="AD115" s="180">
        <v>1176.8699999999999</v>
      </c>
      <c r="AE115" s="180">
        <v>383.43</v>
      </c>
      <c r="AF115" s="180">
        <v>200</v>
      </c>
      <c r="AG115" s="180">
        <v>240.6</v>
      </c>
      <c r="AH115" s="180">
        <v>100.24</v>
      </c>
      <c r="AI115" s="180">
        <v>90.4</v>
      </c>
      <c r="AJ115" s="180">
        <v>104.73</v>
      </c>
      <c r="AK115" s="181">
        <v>82.31</v>
      </c>
      <c r="AL115" s="181">
        <v>35.47</v>
      </c>
      <c r="AM115" s="182">
        <f t="shared" si="12"/>
        <v>42.498205312275665</v>
      </c>
      <c r="AN115" s="182">
        <f t="shared" si="13"/>
        <v>-100</v>
      </c>
      <c r="AO115" s="182">
        <f t="shared" si="14"/>
        <v>-100</v>
      </c>
      <c r="AP115" s="182">
        <f t="shared" si="15"/>
        <v>117.58004556901307</v>
      </c>
    </row>
    <row r="116" spans="1:42" thickBot="1" x14ac:dyDescent="0.3">
      <c r="A116" s="183" t="s">
        <v>131</v>
      </c>
      <c r="B116" s="184">
        <v>2144948</v>
      </c>
      <c r="C116" s="185">
        <v>2113550</v>
      </c>
      <c r="D116" s="186">
        <v>2219040</v>
      </c>
      <c r="E116" s="185">
        <v>2182100</v>
      </c>
      <c r="F116" s="185">
        <v>2013852</v>
      </c>
      <c r="G116" s="185">
        <v>2241201</v>
      </c>
      <c r="H116" s="185">
        <v>2490643</v>
      </c>
      <c r="I116" s="185">
        <v>2468042</v>
      </c>
      <c r="J116" s="185">
        <v>2130596</v>
      </c>
      <c r="K116" s="185">
        <v>2197017</v>
      </c>
      <c r="L116" s="185"/>
      <c r="M116" s="185"/>
      <c r="N116" s="187">
        <v>22200989</v>
      </c>
      <c r="O116" s="188" t="s">
        <v>131</v>
      </c>
      <c r="P116" s="189">
        <v>128224</v>
      </c>
      <c r="Q116" s="190">
        <v>151794</v>
      </c>
      <c r="R116" s="190">
        <v>208100</v>
      </c>
      <c r="S116" s="190">
        <v>287511</v>
      </c>
      <c r="T116" s="190">
        <v>508177</v>
      </c>
      <c r="U116" s="190">
        <v>768970</v>
      </c>
      <c r="V116" s="190">
        <v>1134929</v>
      </c>
      <c r="W116" s="190">
        <v>1188218</v>
      </c>
      <c r="X116" s="190">
        <v>1259274</v>
      </c>
      <c r="Y116" s="190">
        <v>1467365</v>
      </c>
      <c r="Z116" s="190">
        <v>1721487</v>
      </c>
      <c r="AA116" s="190">
        <v>2241177</v>
      </c>
      <c r="AB116" s="219">
        <v>7102562</v>
      </c>
      <c r="AC116" s="216" t="s">
        <v>131</v>
      </c>
      <c r="AD116" s="191">
        <v>1572.81</v>
      </c>
      <c r="AE116" s="191">
        <v>1292.3800000000001</v>
      </c>
      <c r="AF116" s="191">
        <v>966.33</v>
      </c>
      <c r="AG116" s="191">
        <v>658.96</v>
      </c>
      <c r="AH116" s="191">
        <v>296.29000000000002</v>
      </c>
      <c r="AI116" s="191">
        <v>191.45</v>
      </c>
      <c r="AJ116" s="191">
        <v>119.45</v>
      </c>
      <c r="AK116" s="192">
        <v>107.71</v>
      </c>
      <c r="AL116" s="192">
        <v>69.19</v>
      </c>
      <c r="AM116" s="193">
        <f t="shared" si="12"/>
        <v>49.725323965066629</v>
      </c>
      <c r="AN116" s="193">
        <f t="shared" si="13"/>
        <v>-100</v>
      </c>
      <c r="AO116" s="193">
        <f t="shared" si="14"/>
        <v>-100</v>
      </c>
      <c r="AP116" s="193">
        <f t="shared" si="15"/>
        <v>212.57719397592024</v>
      </c>
    </row>
    <row r="117" spans="1:42" ht="28.8" customHeight="1" x14ac:dyDescent="0.25">
      <c r="A117" s="194" t="s">
        <v>132</v>
      </c>
      <c r="B117" s="195"/>
      <c r="C117" s="196"/>
      <c r="D117" s="197"/>
      <c r="N117" s="198"/>
      <c r="O117" s="199"/>
      <c r="P117" s="200"/>
      <c r="Q117" s="200"/>
      <c r="AB117" s="198"/>
    </row>
    <row r="118" spans="1:42" ht="28.8" customHeight="1" x14ac:dyDescent="0.25">
      <c r="A118" s="227" t="s">
        <v>133</v>
      </c>
      <c r="B118" s="227"/>
      <c r="C118" s="227"/>
      <c r="D118" s="227"/>
      <c r="O118" s="228"/>
      <c r="P118" s="228"/>
      <c r="Q118" s="228"/>
    </row>
    <row r="119" spans="1:42" ht="28.8" customHeight="1" x14ac:dyDescent="0.25">
      <c r="A119" s="227" t="s">
        <v>134</v>
      </c>
      <c r="B119" s="227"/>
      <c r="C119" s="227"/>
      <c r="D119" s="227"/>
      <c r="O119" s="228"/>
      <c r="P119" s="228"/>
      <c r="Q119" s="228"/>
    </row>
    <row r="120" spans="1:42" ht="28.8" customHeight="1" x14ac:dyDescent="0.25">
      <c r="A120" s="201" t="s">
        <v>137</v>
      </c>
      <c r="B120" s="202"/>
      <c r="C120" s="203"/>
      <c r="D120" s="202"/>
      <c r="O120" s="204"/>
      <c r="P120" s="199"/>
      <c r="Q120" s="199"/>
    </row>
  </sheetData>
  <mergeCells count="10">
    <mergeCell ref="A119:D119"/>
    <mergeCell ref="O119:Q119"/>
    <mergeCell ref="A2:N2"/>
    <mergeCell ref="O2:AB2"/>
    <mergeCell ref="AC2:AP2"/>
    <mergeCell ref="B4:N4"/>
    <mergeCell ref="P4:AB4"/>
    <mergeCell ref="AD4:AP4"/>
    <mergeCell ref="A118:D118"/>
    <mergeCell ref="O118:Q1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MOTS</dc:creator>
  <cp:lastModifiedBy>MOTS</cp:lastModifiedBy>
  <dcterms:created xsi:type="dcterms:W3CDTF">2023-10-24T03:14:35Z</dcterms:created>
  <dcterms:modified xsi:type="dcterms:W3CDTF">2023-11-23T02:48:46Z</dcterms:modified>
</cp:coreProperties>
</file>