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ok\"/>
    </mc:Choice>
  </mc:AlternateContent>
  <xr:revisionPtr revIDLastSave="0" documentId="13_ncr:1_{0F66D074-A3AA-44D4-A736-FE4725D9E36B}" xr6:coauthVersionLast="47" xr6:coauthVersionMax="47" xr10:uidLastSave="{00000000-0000-0000-0000-000000000000}"/>
  <bookViews>
    <workbookView xWindow="-120" yWindow="-120" windowWidth="29040" windowHeight="15840" xr2:uid="{5BC909D2-C075-495B-8FB8-0F89BAB058F8}"/>
  </bookViews>
  <sheets>
    <sheet name="T4 2553-256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0" i="1" l="1"/>
  <c r="AI20" i="1"/>
  <c r="AK20" i="1" s="1"/>
  <c r="AJ19" i="1"/>
  <c r="AI19" i="1"/>
  <c r="AK19" i="1" s="1"/>
  <c r="AJ18" i="1"/>
  <c r="AI18" i="1"/>
  <c r="AK18" i="1" s="1"/>
  <c r="AJ17" i="1"/>
  <c r="AK17" i="1" s="1"/>
  <c r="AI17" i="1"/>
  <c r="AJ16" i="1"/>
  <c r="AI16" i="1"/>
  <c r="AK16" i="1" s="1"/>
  <c r="AJ15" i="1"/>
  <c r="AI15" i="1"/>
  <c r="AK15" i="1" s="1"/>
  <c r="AK14" i="1"/>
  <c r="AJ14" i="1"/>
  <c r="AI14" i="1"/>
  <c r="AJ13" i="1"/>
  <c r="AK13" i="1" s="1"/>
  <c r="AI13" i="1"/>
  <c r="AJ12" i="1"/>
  <c r="AI12" i="1"/>
  <c r="AK12" i="1" s="1"/>
  <c r="AJ11" i="1"/>
  <c r="AI11" i="1"/>
  <c r="AK11" i="1" s="1"/>
  <c r="AK10" i="1"/>
  <c r="AJ10" i="1"/>
  <c r="AI10" i="1"/>
  <c r="AJ9" i="1"/>
  <c r="AK9" i="1" s="1"/>
  <c r="AI9" i="1"/>
  <c r="AJ8" i="1"/>
  <c r="AI8" i="1"/>
  <c r="AK8" i="1" s="1"/>
  <c r="AJ7" i="1"/>
  <c r="AI7" i="1"/>
  <c r="AK7" i="1" s="1"/>
  <c r="AK6" i="1"/>
  <c r="AJ6" i="1"/>
  <c r="AI6" i="1"/>
</calcChain>
</file>

<file path=xl/sharedStrings.xml><?xml version="1.0" encoding="utf-8"?>
<sst xmlns="http://schemas.openxmlformats.org/spreadsheetml/2006/main" count="71" uniqueCount="23">
  <si>
    <t>Table 4 Internal tourism consumption by products in 2010 - 2022</t>
  </si>
  <si>
    <t>Million Baht</t>
  </si>
  <si>
    <t>Products</t>
  </si>
  <si>
    <t>Inbound</t>
  </si>
  <si>
    <t>Domestic</t>
  </si>
  <si>
    <t>Internal</t>
  </si>
  <si>
    <t>A. Consumption products</t>
  </si>
  <si>
    <t>A.1 Tourism characteristic products</t>
  </si>
  <si>
    <t xml:space="preserve">     1. Accommodation services for visitors</t>
  </si>
  <si>
    <t xml:space="preserve">     2. Food and beverage serving services</t>
  </si>
  <si>
    <t xml:space="preserve">     3. Railway passenger transport services</t>
  </si>
  <si>
    <t xml:space="preserve">     4. Road passenger transport services</t>
  </si>
  <si>
    <t xml:space="preserve">     5. Water passenger transport services</t>
  </si>
  <si>
    <t xml:space="preserve">     6. Air passenger transport services</t>
  </si>
  <si>
    <t xml:space="preserve">     7. Transport equipment rental services</t>
  </si>
  <si>
    <t xml:space="preserve">     8. Travel agencies and other reservation services</t>
  </si>
  <si>
    <t xml:space="preserve">     9. Cultural services</t>
  </si>
  <si>
    <t xml:space="preserve">    10. Sports and recreational services</t>
  </si>
  <si>
    <t xml:space="preserve">    11. Country-specific tourism characteristic goods</t>
  </si>
  <si>
    <t xml:space="preserve">    12. Country-specific tourism characteristic services</t>
  </si>
  <si>
    <t>A.2 Other consumption products</t>
  </si>
  <si>
    <t>Total</t>
  </si>
  <si>
    <t>ข้อมูล ณ วันที่ 24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</si>
</sst>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Font="1"/>
    <xf numFmtId="0" fontId="4" fillId="0" borderId="0" xfId="0" applyFont="1"/>
    <xf numFmtId="0" fontId="3" fillId="0" borderId="0" xfId="0" applyFont="1" applyAlignment="1">
      <alignment horizontal="right"/>
    </xf>
    <xf numFmtId="164" fontId="2" fillId="0" borderId="0" xfId="1" applyFont="1"/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5" fillId="0" borderId="5" xfId="0" applyFont="1" applyBorder="1"/>
    <xf numFmtId="0" fontId="2" fillId="0" borderId="6" xfId="0" applyFont="1" applyBorder="1"/>
    <xf numFmtId="2" fontId="2" fillId="0" borderId="5" xfId="0" applyNumberFormat="1" applyFont="1" applyBorder="1"/>
    <xf numFmtId="43" fontId="3" fillId="0" borderId="0" xfId="0" applyNumberFormat="1" applyFont="1"/>
    <xf numFmtId="0" fontId="3" fillId="0" borderId="5" xfId="0" applyFont="1" applyBorder="1"/>
    <xf numFmtId="164" fontId="3" fillId="0" borderId="0" xfId="1" applyFont="1" applyAlignment="1">
      <alignment horizontal="right"/>
    </xf>
    <xf numFmtId="164" fontId="2" fillId="0" borderId="0" xfId="1" applyFont="1" applyAlignment="1">
      <alignment horizontal="right"/>
    </xf>
    <xf numFmtId="43" fontId="2" fillId="0" borderId="0" xfId="0" applyNumberFormat="1" applyFont="1"/>
    <xf numFmtId="4" fontId="3" fillId="0" borderId="0" xfId="0" applyNumberFormat="1" applyFont="1"/>
    <xf numFmtId="4" fontId="5" fillId="0" borderId="5" xfId="1" applyNumberFormat="1" applyFont="1" applyFill="1" applyBorder="1" applyAlignment="1">
      <alignment horizontal="right"/>
    </xf>
    <xf numFmtId="4" fontId="2" fillId="0" borderId="5" xfId="1" applyNumberFormat="1" applyFont="1" applyFill="1" applyBorder="1" applyAlignment="1">
      <alignment horizontal="right"/>
    </xf>
    <xf numFmtId="4" fontId="2" fillId="0" borderId="5" xfId="1" applyNumberFormat="1" applyFont="1" applyBorder="1" applyAlignment="1">
      <alignment horizontal="right"/>
    </xf>
    <xf numFmtId="4" fontId="6" fillId="0" borderId="5" xfId="1" applyNumberFormat="1" applyFont="1" applyFill="1" applyBorder="1" applyAlignment="1">
      <alignment horizontal="right"/>
    </xf>
    <xf numFmtId="4" fontId="3" fillId="0" borderId="5" xfId="1" applyNumberFormat="1" applyFont="1" applyFill="1" applyBorder="1" applyAlignment="1">
      <alignment horizontal="right"/>
    </xf>
    <xf numFmtId="4" fontId="3" fillId="0" borderId="5" xfId="1" applyNumberFormat="1" applyFont="1" applyBorder="1" applyAlignment="1">
      <alignment horizontal="right"/>
    </xf>
    <xf numFmtId="4" fontId="6" fillId="0" borderId="5" xfId="1" applyNumberFormat="1" applyFont="1" applyBorder="1" applyAlignment="1">
      <alignment horizontal="right" vertical="center" readingOrder="1"/>
    </xf>
    <xf numFmtId="4" fontId="5" fillId="0" borderId="5" xfId="1" applyNumberFormat="1" applyFont="1" applyBorder="1" applyAlignment="1">
      <alignment horizontal="right" vertical="center" readingOrder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%20&#3626;&#3611;.&#3607;&#3656;&#3629;&#3591;&#3648;&#3607;&#3637;&#3656;&#3618;&#3623;\1.%20TSA\2%20&#3605;&#3634;&#3619;&#3634;&#3591;%20TSA\Table%201-2-3-4%202553-2565.xlsx" TargetMode="External"/><Relationship Id="rId1" Type="http://schemas.openxmlformats.org/officeDocument/2006/relationships/externalLinkPath" Target="/1%20&#3626;&#3611;.&#3607;&#3656;&#3629;&#3591;&#3648;&#3607;&#3637;&#3656;&#3618;&#3623;/1.%20TSA/2%20&#3605;&#3634;&#3619;&#3634;&#3591;%20TSA/Table%201-2-3-4%202553-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1 2553-2565"/>
      <sheetName val="T2 2553-2565"/>
      <sheetName val="T3 2553-2565"/>
      <sheetName val="T4 2553-2565"/>
    </sheetNames>
    <sheetDataSet>
      <sheetData sheetId="0">
        <row r="6">
          <cell r="AK6">
            <v>88944.200000000026</v>
          </cell>
        </row>
        <row r="7">
          <cell r="AK7">
            <v>36988.57</v>
          </cell>
        </row>
        <row r="8">
          <cell r="AK8">
            <v>30685.89</v>
          </cell>
        </row>
        <row r="9">
          <cell r="AK9">
            <v>26.189999999999998</v>
          </cell>
        </row>
        <row r="10">
          <cell r="AK10">
            <v>1210.58</v>
          </cell>
        </row>
        <row r="11">
          <cell r="AK11">
            <v>39.39999999999943</v>
          </cell>
        </row>
        <row r="12">
          <cell r="AK12">
            <v>9724.4599999999991</v>
          </cell>
        </row>
        <row r="13">
          <cell r="AK13">
            <v>386.57000000000005</v>
          </cell>
        </row>
        <row r="14">
          <cell r="AK14">
            <v>7.66</v>
          </cell>
        </row>
        <row r="15">
          <cell r="AK15">
            <v>12.32</v>
          </cell>
        </row>
        <row r="16">
          <cell r="AK16">
            <v>1039.5999999999999</v>
          </cell>
        </row>
        <row r="17">
          <cell r="AK17">
            <v>3247.19</v>
          </cell>
        </row>
        <row r="18">
          <cell r="AK18">
            <v>5575.77</v>
          </cell>
        </row>
        <row r="19">
          <cell r="AK19">
            <v>13709.999999999991</v>
          </cell>
        </row>
        <row r="20">
          <cell r="AK20">
            <v>102654.20000000001</v>
          </cell>
        </row>
      </sheetData>
      <sheetData sheetId="1">
        <row r="6">
          <cell r="AK6">
            <v>164770.58000000002</v>
          </cell>
        </row>
        <row r="7">
          <cell r="AK7">
            <v>51037.820000000014</v>
          </cell>
        </row>
        <row r="8">
          <cell r="AK8">
            <v>61471.66</v>
          </cell>
        </row>
        <row r="9">
          <cell r="AK9">
            <v>107.3</v>
          </cell>
        </row>
        <row r="10">
          <cell r="AK10">
            <v>6589.0899999999992</v>
          </cell>
        </row>
        <row r="11">
          <cell r="AK11">
            <v>50.029999999999994</v>
          </cell>
        </row>
        <row r="12">
          <cell r="AK12">
            <v>6448.7300000000014</v>
          </cell>
        </row>
        <row r="13">
          <cell r="AK13">
            <v>691.71</v>
          </cell>
        </row>
        <row r="14">
          <cell r="AK14">
            <v>4720.54</v>
          </cell>
        </row>
        <row r="15">
          <cell r="AK15">
            <v>250.26000000000002</v>
          </cell>
        </row>
        <row r="16">
          <cell r="AK16">
            <v>1670.95</v>
          </cell>
        </row>
        <row r="17">
          <cell r="AK17">
            <v>9288.2300000000014</v>
          </cell>
        </row>
        <row r="18">
          <cell r="AK18">
            <v>22444.259999999995</v>
          </cell>
        </row>
        <row r="19">
          <cell r="AK19">
            <v>89388.73000000004</v>
          </cell>
        </row>
        <row r="20">
          <cell r="AK20">
            <v>254159.31000000006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2BD9-4C68-4151-AAD5-2EDF1406D758}">
  <dimension ref="A1:AS22"/>
  <sheetViews>
    <sheetView tabSelected="1" zoomScale="110" zoomScaleNormal="11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L3" sqref="AL3:AN3"/>
    </sheetView>
  </sheetViews>
  <sheetFormatPr defaultRowHeight="21" x14ac:dyDescent="0.35"/>
  <cols>
    <col min="1" max="1" width="44.125" style="2" customWidth="1"/>
    <col min="2" max="40" width="12.875" style="2" customWidth="1"/>
    <col min="41" max="41" width="10.625" style="3" bestFit="1" customWidth="1"/>
    <col min="42" max="16384" width="9" style="2"/>
  </cols>
  <sheetData>
    <row r="1" spans="1:45" x14ac:dyDescent="0.35">
      <c r="A1" s="1" t="s">
        <v>0</v>
      </c>
    </row>
    <row r="2" spans="1:45" x14ac:dyDescent="0.35">
      <c r="B2" s="4"/>
      <c r="C2" s="4"/>
      <c r="D2" s="5" t="s">
        <v>1</v>
      </c>
      <c r="E2" s="4"/>
      <c r="F2" s="4"/>
      <c r="G2" s="5" t="s">
        <v>1</v>
      </c>
      <c r="H2" s="4"/>
      <c r="I2" s="4"/>
      <c r="J2" s="5" t="s">
        <v>1</v>
      </c>
      <c r="M2" s="5" t="s">
        <v>1</v>
      </c>
      <c r="P2" s="5" t="s">
        <v>1</v>
      </c>
      <c r="S2" s="5" t="s">
        <v>1</v>
      </c>
      <c r="V2" s="5" t="s">
        <v>1</v>
      </c>
      <c r="Y2" s="5" t="s">
        <v>1</v>
      </c>
      <c r="AB2" s="5" t="s">
        <v>1</v>
      </c>
      <c r="AE2" s="5" t="s">
        <v>1</v>
      </c>
      <c r="AF2" s="5"/>
      <c r="AG2" s="5"/>
      <c r="AH2" s="5" t="s">
        <v>1</v>
      </c>
      <c r="AI2" s="5"/>
      <c r="AJ2" s="5"/>
      <c r="AK2" s="5" t="s">
        <v>1</v>
      </c>
      <c r="AN2" s="5" t="s">
        <v>1</v>
      </c>
    </row>
    <row r="3" spans="1:45" s="1" customFormat="1" x14ac:dyDescent="0.35">
      <c r="A3" s="31" t="s">
        <v>2</v>
      </c>
      <c r="B3" s="33">
        <v>2010</v>
      </c>
      <c r="C3" s="34"/>
      <c r="D3" s="35"/>
      <c r="E3" s="33">
        <v>2011</v>
      </c>
      <c r="F3" s="34"/>
      <c r="G3" s="35"/>
      <c r="H3" s="33">
        <v>2012</v>
      </c>
      <c r="I3" s="34"/>
      <c r="J3" s="35"/>
      <c r="K3" s="28">
        <v>2013</v>
      </c>
      <c r="L3" s="29"/>
      <c r="M3" s="30"/>
      <c r="N3" s="28">
        <v>2014</v>
      </c>
      <c r="O3" s="29"/>
      <c r="P3" s="30"/>
      <c r="Q3" s="28">
        <v>2015</v>
      </c>
      <c r="R3" s="29"/>
      <c r="S3" s="30"/>
      <c r="T3" s="28">
        <v>2016</v>
      </c>
      <c r="U3" s="29"/>
      <c r="V3" s="30"/>
      <c r="W3" s="28">
        <v>2017</v>
      </c>
      <c r="X3" s="29"/>
      <c r="Y3" s="30"/>
      <c r="Z3" s="28">
        <v>2018</v>
      </c>
      <c r="AA3" s="29"/>
      <c r="AB3" s="30"/>
      <c r="AC3" s="28">
        <v>2019</v>
      </c>
      <c r="AD3" s="29"/>
      <c r="AE3" s="30"/>
      <c r="AF3" s="28">
        <v>2020</v>
      </c>
      <c r="AG3" s="29"/>
      <c r="AH3" s="30"/>
      <c r="AI3" s="28">
        <v>2021</v>
      </c>
      <c r="AJ3" s="29"/>
      <c r="AK3" s="30"/>
      <c r="AL3" s="36">
        <v>2022</v>
      </c>
      <c r="AM3" s="36"/>
      <c r="AN3" s="36"/>
      <c r="AO3" s="6"/>
    </row>
    <row r="4" spans="1:45" s="1" customFormat="1" x14ac:dyDescent="0.35">
      <c r="A4" s="32"/>
      <c r="B4" s="7" t="s">
        <v>3</v>
      </c>
      <c r="C4" s="7" t="s">
        <v>4</v>
      </c>
      <c r="D4" s="7" t="s">
        <v>5</v>
      </c>
      <c r="E4" s="7" t="s">
        <v>3</v>
      </c>
      <c r="F4" s="7" t="s">
        <v>4</v>
      </c>
      <c r="G4" s="7" t="s">
        <v>5</v>
      </c>
      <c r="H4" s="7" t="s">
        <v>3</v>
      </c>
      <c r="I4" s="7" t="s">
        <v>4</v>
      </c>
      <c r="J4" s="7" t="s">
        <v>5</v>
      </c>
      <c r="K4" s="8" t="s">
        <v>3</v>
      </c>
      <c r="L4" s="8" t="s">
        <v>4</v>
      </c>
      <c r="M4" s="8" t="s">
        <v>5</v>
      </c>
      <c r="N4" s="8" t="s">
        <v>3</v>
      </c>
      <c r="O4" s="8" t="s">
        <v>4</v>
      </c>
      <c r="P4" s="8" t="s">
        <v>5</v>
      </c>
      <c r="Q4" s="8" t="s">
        <v>3</v>
      </c>
      <c r="R4" s="8" t="s">
        <v>4</v>
      </c>
      <c r="S4" s="8" t="s">
        <v>5</v>
      </c>
      <c r="T4" s="8" t="s">
        <v>3</v>
      </c>
      <c r="U4" s="8" t="s">
        <v>4</v>
      </c>
      <c r="V4" s="8" t="s">
        <v>5</v>
      </c>
      <c r="W4" s="8" t="s">
        <v>3</v>
      </c>
      <c r="X4" s="8" t="s">
        <v>4</v>
      </c>
      <c r="Y4" s="8" t="s">
        <v>5</v>
      </c>
      <c r="Z4" s="8" t="s">
        <v>3</v>
      </c>
      <c r="AA4" s="8" t="s">
        <v>4</v>
      </c>
      <c r="AB4" s="8" t="s">
        <v>5</v>
      </c>
      <c r="AC4" s="8" t="s">
        <v>3</v>
      </c>
      <c r="AD4" s="8" t="s">
        <v>4</v>
      </c>
      <c r="AE4" s="8" t="s">
        <v>5</v>
      </c>
      <c r="AF4" s="8" t="s">
        <v>3</v>
      </c>
      <c r="AG4" s="8" t="s">
        <v>4</v>
      </c>
      <c r="AH4" s="8" t="s">
        <v>5</v>
      </c>
      <c r="AI4" s="8" t="s">
        <v>3</v>
      </c>
      <c r="AJ4" s="8" t="s">
        <v>4</v>
      </c>
      <c r="AK4" s="8" t="s">
        <v>5</v>
      </c>
      <c r="AL4" s="9" t="s">
        <v>3</v>
      </c>
      <c r="AM4" s="9" t="s">
        <v>4</v>
      </c>
      <c r="AN4" s="9" t="s">
        <v>5</v>
      </c>
      <c r="AO4" s="6"/>
    </row>
    <row r="5" spans="1:45" x14ac:dyDescent="0.35">
      <c r="A5" s="10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0"/>
      <c r="L5" s="10"/>
      <c r="M5" s="10"/>
      <c r="N5" s="10"/>
      <c r="O5" s="10"/>
      <c r="P5" s="10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3"/>
      <c r="AM5" s="13"/>
      <c r="AN5" s="13"/>
    </row>
    <row r="6" spans="1:45" x14ac:dyDescent="0.35">
      <c r="A6" s="10" t="s">
        <v>7</v>
      </c>
      <c r="B6" s="20">
        <v>402460.16999999993</v>
      </c>
      <c r="C6" s="20">
        <v>307930.43305885128</v>
      </c>
      <c r="D6" s="20">
        <v>710390.60305885121</v>
      </c>
      <c r="E6" s="20">
        <v>508813.59</v>
      </c>
      <c r="F6" s="20">
        <v>342558.53738830134</v>
      </c>
      <c r="G6" s="20">
        <v>851372.12738830131</v>
      </c>
      <c r="H6" s="20">
        <v>637408.2699999999</v>
      </c>
      <c r="I6" s="20">
        <v>404361.25003347988</v>
      </c>
      <c r="J6" s="20">
        <v>1041769.5200334798</v>
      </c>
      <c r="K6" s="21">
        <v>782900.22931200359</v>
      </c>
      <c r="L6" s="21">
        <v>450509.99016917904</v>
      </c>
      <c r="M6" s="20">
        <v>1233410.2194811828</v>
      </c>
      <c r="N6" s="21">
        <v>741194.00263785664</v>
      </c>
      <c r="O6" s="21">
        <v>447493.42829100275</v>
      </c>
      <c r="P6" s="20">
        <v>1188687.4309288594</v>
      </c>
      <c r="Q6" s="21">
        <v>1175921.6039273965</v>
      </c>
      <c r="R6" s="21">
        <v>447206.71845530474</v>
      </c>
      <c r="S6" s="20">
        <v>1623128.3223827011</v>
      </c>
      <c r="T6" s="21">
        <v>1246678.2859159398</v>
      </c>
      <c r="U6" s="21">
        <v>559586.9223696111</v>
      </c>
      <c r="V6" s="20">
        <v>1806265.2082855511</v>
      </c>
      <c r="W6" s="21">
        <v>1360347.5035135851</v>
      </c>
      <c r="X6" s="21">
        <v>638661.21317183285</v>
      </c>
      <c r="Y6" s="20">
        <v>1999008.716685418</v>
      </c>
      <c r="Z6" s="22">
        <v>1409741.3896120824</v>
      </c>
      <c r="AA6" s="22">
        <v>689309.91700780706</v>
      </c>
      <c r="AB6" s="20">
        <v>2099051.3066198896</v>
      </c>
      <c r="AC6" s="22">
        <v>1436546.6959769214</v>
      </c>
      <c r="AD6" s="22">
        <v>694342.80729665968</v>
      </c>
      <c r="AE6" s="22">
        <v>2130889.5032735812</v>
      </c>
      <c r="AF6" s="22">
        <v>282422.71999999997</v>
      </c>
      <c r="AG6" s="22">
        <v>314623.64</v>
      </c>
      <c r="AH6" s="22">
        <v>597046.36</v>
      </c>
      <c r="AI6" s="22">
        <f>'[1]T1 2553-2565'!AK6</f>
        <v>88944.200000000026</v>
      </c>
      <c r="AJ6" s="22">
        <f>'[1]T2 2553-2565'!AK6</f>
        <v>164770.58000000002</v>
      </c>
      <c r="AK6" s="22">
        <f>AI6+AJ6</f>
        <v>253714.78000000003</v>
      </c>
      <c r="AL6" s="22">
        <v>409633.435</v>
      </c>
      <c r="AM6" s="22">
        <v>442156.22</v>
      </c>
      <c r="AN6" s="22">
        <v>851789.65500000003</v>
      </c>
      <c r="AQ6" s="14"/>
      <c r="AR6" s="14"/>
      <c r="AS6" s="14"/>
    </row>
    <row r="7" spans="1:45" x14ac:dyDescent="0.35">
      <c r="A7" s="15" t="s">
        <v>8</v>
      </c>
      <c r="B7" s="23">
        <v>118323.69</v>
      </c>
      <c r="C7" s="23">
        <v>95663.31</v>
      </c>
      <c r="D7" s="23">
        <v>213987</v>
      </c>
      <c r="E7" s="23">
        <v>155855.75</v>
      </c>
      <c r="F7" s="23">
        <v>100342.25</v>
      </c>
      <c r="G7" s="23">
        <v>256198</v>
      </c>
      <c r="H7" s="23">
        <v>203763.69</v>
      </c>
      <c r="I7" s="23">
        <v>124466.1</v>
      </c>
      <c r="J7" s="23">
        <v>328229.79000000004</v>
      </c>
      <c r="K7" s="24">
        <v>262546.67000000004</v>
      </c>
      <c r="L7" s="24">
        <v>141420.57999999999</v>
      </c>
      <c r="M7" s="23">
        <v>403967.25</v>
      </c>
      <c r="N7" s="24">
        <v>270497.56</v>
      </c>
      <c r="O7" s="24">
        <v>114308.40999999999</v>
      </c>
      <c r="P7" s="23">
        <v>384805.97</v>
      </c>
      <c r="Q7" s="24">
        <v>496956.55958930874</v>
      </c>
      <c r="R7" s="24">
        <v>118575.51711050561</v>
      </c>
      <c r="S7" s="23">
        <v>615532.07669981429</v>
      </c>
      <c r="T7" s="24">
        <v>504142.36950000009</v>
      </c>
      <c r="U7" s="24">
        <v>181155.83947936512</v>
      </c>
      <c r="V7" s="23">
        <v>685298.20897936518</v>
      </c>
      <c r="W7" s="24">
        <v>527092.44000000006</v>
      </c>
      <c r="X7" s="24">
        <v>211290.74563178801</v>
      </c>
      <c r="Y7" s="23">
        <v>738383.1856317881</v>
      </c>
      <c r="Z7" s="24">
        <v>534488.94999999995</v>
      </c>
      <c r="AA7" s="24">
        <v>227512.97384897899</v>
      </c>
      <c r="AB7" s="23">
        <v>762001.92384897894</v>
      </c>
      <c r="AC7" s="25">
        <v>544495.01</v>
      </c>
      <c r="AD7" s="25">
        <v>226266.47622968743</v>
      </c>
      <c r="AE7" s="25">
        <v>770761.48622968746</v>
      </c>
      <c r="AF7" s="25">
        <v>113741.18</v>
      </c>
      <c r="AG7" s="25">
        <v>122768.13</v>
      </c>
      <c r="AH7" s="25">
        <v>236509.31</v>
      </c>
      <c r="AI7" s="25">
        <f>'[1]T1 2553-2565'!AK7</f>
        <v>36988.57</v>
      </c>
      <c r="AJ7" s="25">
        <f>'[1]T2 2553-2565'!AK7</f>
        <v>51037.820000000014</v>
      </c>
      <c r="AK7" s="25">
        <f t="shared" ref="AK7:AK20" si="0">AI7+AJ7</f>
        <v>88026.390000000014</v>
      </c>
      <c r="AL7" s="25">
        <v>181859.68</v>
      </c>
      <c r="AM7" s="25">
        <v>130467.03</v>
      </c>
      <c r="AN7" s="26">
        <v>312326.70999999996</v>
      </c>
      <c r="AO7" s="16"/>
      <c r="AP7" s="3"/>
      <c r="AQ7" s="14"/>
      <c r="AR7" s="14"/>
      <c r="AS7" s="14"/>
    </row>
    <row r="8" spans="1:45" x14ac:dyDescent="0.35">
      <c r="A8" s="15" t="s">
        <v>9</v>
      </c>
      <c r="B8" s="23">
        <v>119396.35</v>
      </c>
      <c r="C8" s="23">
        <v>96530.55</v>
      </c>
      <c r="D8" s="23">
        <v>215926.90000000002</v>
      </c>
      <c r="E8" s="23">
        <v>158657.15999999997</v>
      </c>
      <c r="F8" s="23">
        <v>115304.75</v>
      </c>
      <c r="G8" s="23">
        <v>273961.90999999997</v>
      </c>
      <c r="H8" s="23">
        <v>202385.8</v>
      </c>
      <c r="I8" s="23">
        <v>133593.37</v>
      </c>
      <c r="J8" s="23">
        <v>335979.17</v>
      </c>
      <c r="K8" s="24">
        <v>254439.81999999995</v>
      </c>
      <c r="L8" s="24">
        <v>153015.72</v>
      </c>
      <c r="M8" s="23">
        <v>407455.53999999992</v>
      </c>
      <c r="N8" s="24">
        <v>233251.63999999998</v>
      </c>
      <c r="O8" s="24">
        <v>166138.36000000002</v>
      </c>
      <c r="P8" s="23">
        <v>399390</v>
      </c>
      <c r="Q8" s="24">
        <v>359477.12761634978</v>
      </c>
      <c r="R8" s="24">
        <v>146547.40961817376</v>
      </c>
      <c r="S8" s="23">
        <v>506024.53723452357</v>
      </c>
      <c r="T8" s="24">
        <v>359081.59304999997</v>
      </c>
      <c r="U8" s="24">
        <v>186318.96871697472</v>
      </c>
      <c r="V8" s="23">
        <v>545400.56176697463</v>
      </c>
      <c r="W8" s="24">
        <v>376131.8</v>
      </c>
      <c r="X8" s="24">
        <v>218738.88654882013</v>
      </c>
      <c r="Y8" s="23">
        <v>594870.68654882011</v>
      </c>
      <c r="Z8" s="24">
        <v>396595.19999999995</v>
      </c>
      <c r="AA8" s="24">
        <v>238086.4406847863</v>
      </c>
      <c r="AB8" s="23">
        <v>634681.64068478625</v>
      </c>
      <c r="AC8" s="25">
        <v>404587.29000000004</v>
      </c>
      <c r="AD8" s="25">
        <v>243697.41366560178</v>
      </c>
      <c r="AE8" s="25">
        <v>648284.70366560179</v>
      </c>
      <c r="AF8" s="25">
        <v>77752.02</v>
      </c>
      <c r="AG8" s="25">
        <v>113955</v>
      </c>
      <c r="AH8" s="25">
        <v>191707.02</v>
      </c>
      <c r="AI8" s="25">
        <f>'[1]T1 2553-2565'!AK8</f>
        <v>30685.89</v>
      </c>
      <c r="AJ8" s="25">
        <f>'[1]T2 2553-2565'!AK8</f>
        <v>61471.66</v>
      </c>
      <c r="AK8" s="25">
        <f t="shared" si="0"/>
        <v>92157.55</v>
      </c>
      <c r="AL8" s="25">
        <v>110595.75</v>
      </c>
      <c r="AM8" s="25">
        <v>164002.25</v>
      </c>
      <c r="AN8" s="26">
        <v>274598</v>
      </c>
      <c r="AO8" s="16"/>
      <c r="AP8" s="3"/>
      <c r="AQ8" s="14"/>
      <c r="AR8" s="14"/>
      <c r="AS8" s="14"/>
    </row>
    <row r="9" spans="1:45" x14ac:dyDescent="0.35">
      <c r="A9" s="15" t="s">
        <v>10</v>
      </c>
      <c r="B9" s="23">
        <v>188.74</v>
      </c>
      <c r="C9" s="23">
        <v>464.92999999999995</v>
      </c>
      <c r="D9" s="23">
        <v>653.66999999999996</v>
      </c>
      <c r="E9" s="23">
        <v>197.25</v>
      </c>
      <c r="F9" s="23">
        <v>489.43223999999992</v>
      </c>
      <c r="G9" s="23">
        <v>686.68223999999987</v>
      </c>
      <c r="H9" s="23">
        <v>199.31</v>
      </c>
      <c r="I9" s="23">
        <v>518.33263899999997</v>
      </c>
      <c r="J9" s="23">
        <v>717.64263899999992</v>
      </c>
      <c r="K9" s="24">
        <v>201.32</v>
      </c>
      <c r="L9" s="24">
        <v>546.48864999999955</v>
      </c>
      <c r="M9" s="23">
        <v>747.80864999999949</v>
      </c>
      <c r="N9" s="24">
        <v>216.69</v>
      </c>
      <c r="O9" s="24">
        <v>451.26272425539378</v>
      </c>
      <c r="P9" s="23">
        <v>667.95272425539383</v>
      </c>
      <c r="Q9" s="24">
        <v>219.85116192775999</v>
      </c>
      <c r="R9" s="24">
        <v>481.34950856955697</v>
      </c>
      <c r="S9" s="23">
        <v>701.20067049731699</v>
      </c>
      <c r="T9" s="24">
        <v>201.24799999999999</v>
      </c>
      <c r="U9" s="24">
        <v>582.52972904290914</v>
      </c>
      <c r="V9" s="23">
        <v>783.77772904290919</v>
      </c>
      <c r="W9" s="24">
        <v>205.48909800000001</v>
      </c>
      <c r="X9" s="24">
        <v>632.21792297768593</v>
      </c>
      <c r="Y9" s="23">
        <v>837.70702097768594</v>
      </c>
      <c r="Z9" s="24">
        <v>208.5988127576</v>
      </c>
      <c r="AA9" s="24">
        <v>681.31042288248034</v>
      </c>
      <c r="AB9" s="23">
        <v>889.9092356400804</v>
      </c>
      <c r="AC9" s="25">
        <v>210.97</v>
      </c>
      <c r="AD9" s="25">
        <v>664.43466850256709</v>
      </c>
      <c r="AE9" s="25">
        <v>875.40466850256712</v>
      </c>
      <c r="AF9" s="25">
        <v>50.15</v>
      </c>
      <c r="AG9" s="25">
        <v>281.52999999999997</v>
      </c>
      <c r="AH9" s="25">
        <v>331.68</v>
      </c>
      <c r="AI9" s="25">
        <f>'[1]T1 2553-2565'!AK9</f>
        <v>26.189999999999998</v>
      </c>
      <c r="AJ9" s="25">
        <f>'[1]T2 2553-2565'!AK9</f>
        <v>107.3</v>
      </c>
      <c r="AK9" s="25">
        <f t="shared" si="0"/>
        <v>133.49</v>
      </c>
      <c r="AL9" s="25">
        <v>201.73</v>
      </c>
      <c r="AM9" s="25">
        <v>456.72</v>
      </c>
      <c r="AN9" s="26">
        <v>658.45</v>
      </c>
      <c r="AO9" s="16"/>
      <c r="AP9" s="3"/>
      <c r="AQ9" s="14"/>
      <c r="AR9" s="14"/>
      <c r="AS9" s="14"/>
    </row>
    <row r="10" spans="1:45" x14ac:dyDescent="0.35">
      <c r="A10" s="15" t="s">
        <v>11</v>
      </c>
      <c r="B10" s="23">
        <v>29663.58</v>
      </c>
      <c r="C10" s="23">
        <v>9686.52</v>
      </c>
      <c r="D10" s="23">
        <v>39350.100000000006</v>
      </c>
      <c r="E10" s="23">
        <v>38515.65</v>
      </c>
      <c r="F10" s="23">
        <v>10511.810000000001</v>
      </c>
      <c r="G10" s="23">
        <v>49027.460000000006</v>
      </c>
      <c r="H10" s="23">
        <v>48299.770000000004</v>
      </c>
      <c r="I10" s="23">
        <v>10657.36</v>
      </c>
      <c r="J10" s="23">
        <v>58957.130000000005</v>
      </c>
      <c r="K10" s="24">
        <v>58941.340000000084</v>
      </c>
      <c r="L10" s="24">
        <v>11591.476954550053</v>
      </c>
      <c r="M10" s="23">
        <v>70532.81695455013</v>
      </c>
      <c r="N10" s="24">
        <v>54925.250000000007</v>
      </c>
      <c r="O10" s="24">
        <v>14749.397118842564</v>
      </c>
      <c r="P10" s="23">
        <v>69674.647118842578</v>
      </c>
      <c r="Q10" s="24">
        <v>73825.850833939781</v>
      </c>
      <c r="R10" s="24">
        <v>18832.56142674404</v>
      </c>
      <c r="S10" s="23">
        <v>92658.412260683821</v>
      </c>
      <c r="T10" s="24">
        <v>80231.420000000056</v>
      </c>
      <c r="U10" s="24">
        <v>22836.03132805134</v>
      </c>
      <c r="V10" s="23">
        <v>103067.45132805139</v>
      </c>
      <c r="W10" s="24">
        <v>81826.075235000011</v>
      </c>
      <c r="X10" s="24">
        <v>25410.166828290236</v>
      </c>
      <c r="Y10" s="23">
        <v>107236.24206329025</v>
      </c>
      <c r="Z10" s="24">
        <v>83308.154777978387</v>
      </c>
      <c r="AA10" s="24">
        <v>26978.147663498683</v>
      </c>
      <c r="AB10" s="23">
        <v>110286.30244147708</v>
      </c>
      <c r="AC10" s="25">
        <v>86748.78</v>
      </c>
      <c r="AD10" s="25">
        <v>24658.987923842156</v>
      </c>
      <c r="AE10" s="25">
        <v>111407.76792384216</v>
      </c>
      <c r="AF10" s="25">
        <v>17620.82</v>
      </c>
      <c r="AG10" s="25">
        <v>10157.129999999999</v>
      </c>
      <c r="AH10" s="25">
        <v>27777.95</v>
      </c>
      <c r="AI10" s="25">
        <f>'[1]T1 2553-2565'!AK10</f>
        <v>1210.58</v>
      </c>
      <c r="AJ10" s="25">
        <f>'[1]T2 2553-2565'!AK10</f>
        <v>6589.0899999999992</v>
      </c>
      <c r="AK10" s="25">
        <f t="shared" si="0"/>
        <v>7799.6699999999992</v>
      </c>
      <c r="AL10" s="25">
        <v>8812.36</v>
      </c>
      <c r="AM10" s="25">
        <v>21755.55</v>
      </c>
      <c r="AN10" s="26">
        <v>30567.91</v>
      </c>
      <c r="AO10" s="16"/>
      <c r="AP10" s="3"/>
      <c r="AQ10" s="14"/>
      <c r="AR10" s="14"/>
      <c r="AS10" s="14"/>
    </row>
    <row r="11" spans="1:45" x14ac:dyDescent="0.35">
      <c r="A11" s="15" t="s">
        <v>12</v>
      </c>
      <c r="B11" s="23">
        <v>4140.1000000000004</v>
      </c>
      <c r="C11" s="23">
        <v>629.99</v>
      </c>
      <c r="D11" s="23">
        <v>4770.09</v>
      </c>
      <c r="E11" s="23">
        <v>5373.74</v>
      </c>
      <c r="F11" s="23">
        <v>693.42999999999961</v>
      </c>
      <c r="G11" s="23">
        <v>6067.1699999999992</v>
      </c>
      <c r="H11" s="23">
        <v>6750.01</v>
      </c>
      <c r="I11" s="23">
        <v>741.21999999999957</v>
      </c>
      <c r="J11" s="23">
        <v>7491.23</v>
      </c>
      <c r="K11" s="24">
        <v>8209.6699999999983</v>
      </c>
      <c r="L11" s="24">
        <v>763.08935047333989</v>
      </c>
      <c r="M11" s="23">
        <v>8972.7593504733377</v>
      </c>
      <c r="N11" s="24">
        <v>7154.7300000000005</v>
      </c>
      <c r="O11" s="24">
        <v>1202.1099462150898</v>
      </c>
      <c r="P11" s="23">
        <v>8356.8399462150901</v>
      </c>
      <c r="Q11" s="24">
        <v>10327.032194737325</v>
      </c>
      <c r="R11" s="24">
        <v>1188.1498458141202</v>
      </c>
      <c r="S11" s="23">
        <v>11515.182040551445</v>
      </c>
      <c r="T11" s="24">
        <v>14586.788999999997</v>
      </c>
      <c r="U11" s="24">
        <v>1194.6044938253781</v>
      </c>
      <c r="V11" s="23">
        <v>15781.393493825375</v>
      </c>
      <c r="W11" s="24">
        <v>15474.260703725344</v>
      </c>
      <c r="X11" s="24">
        <v>1149.4171839773123</v>
      </c>
      <c r="Y11" s="23">
        <v>16623.677887702655</v>
      </c>
      <c r="Z11" s="24">
        <v>15774.978142762637</v>
      </c>
      <c r="AA11" s="24">
        <v>1230.3530001868633</v>
      </c>
      <c r="AB11" s="23">
        <v>17005.331142949501</v>
      </c>
      <c r="AC11" s="25">
        <v>16020.462762001171</v>
      </c>
      <c r="AD11" s="25">
        <v>1322.7969172547271</v>
      </c>
      <c r="AE11" s="25">
        <v>17343.259679255898</v>
      </c>
      <c r="AF11" s="25">
        <v>759.64</v>
      </c>
      <c r="AG11" s="25">
        <v>63.01</v>
      </c>
      <c r="AH11" s="25">
        <v>822.65</v>
      </c>
      <c r="AI11" s="25">
        <f>'[1]T1 2553-2565'!AK11</f>
        <v>39.39999999999943</v>
      </c>
      <c r="AJ11" s="25">
        <f>'[1]T2 2553-2565'!AK11</f>
        <v>50.029999999999994</v>
      </c>
      <c r="AK11" s="25">
        <f t="shared" si="0"/>
        <v>89.429999999999424</v>
      </c>
      <c r="AL11" s="25">
        <v>307.78000000000043</v>
      </c>
      <c r="AM11" s="25">
        <v>180.04999999999998</v>
      </c>
      <c r="AN11" s="26">
        <v>487.83000000000038</v>
      </c>
      <c r="AO11" s="16"/>
      <c r="AP11" s="3"/>
      <c r="AQ11" s="14"/>
      <c r="AR11" s="14"/>
      <c r="AS11" s="14"/>
    </row>
    <row r="12" spans="1:45" x14ac:dyDescent="0.35">
      <c r="A12" s="15" t="s">
        <v>13</v>
      </c>
      <c r="B12" s="23">
        <v>56668.61</v>
      </c>
      <c r="C12" s="23">
        <v>7127.1600000000008</v>
      </c>
      <c r="D12" s="23">
        <v>63795.770000000004</v>
      </c>
      <c r="E12" s="23">
        <v>57247.21</v>
      </c>
      <c r="F12" s="23">
        <v>8103.420000000001</v>
      </c>
      <c r="G12" s="23">
        <v>65350.63</v>
      </c>
      <c r="H12" s="23">
        <v>58621.62</v>
      </c>
      <c r="I12" s="23">
        <v>8098</v>
      </c>
      <c r="J12" s="23">
        <v>66719.62</v>
      </c>
      <c r="K12" s="24">
        <v>59147.55</v>
      </c>
      <c r="L12" s="24">
        <v>9120.0142122373418</v>
      </c>
      <c r="M12" s="23">
        <v>68267.564212237339</v>
      </c>
      <c r="N12" s="24">
        <v>50914.64000000005</v>
      </c>
      <c r="O12" s="24">
        <v>10648.803341096542</v>
      </c>
      <c r="P12" s="23">
        <v>61563.443341096594</v>
      </c>
      <c r="Q12" s="24">
        <v>68191.436791827698</v>
      </c>
      <c r="R12" s="24">
        <v>13804.239114858299</v>
      </c>
      <c r="S12" s="23">
        <v>81995.675906685996</v>
      </c>
      <c r="T12" s="24">
        <v>78689.332050000026</v>
      </c>
      <c r="U12" s="24">
        <v>15701.580124044764</v>
      </c>
      <c r="V12" s="23">
        <v>94390.912174044788</v>
      </c>
      <c r="W12" s="24">
        <v>92170.87000000001</v>
      </c>
      <c r="X12" s="24">
        <v>17097.889984925099</v>
      </c>
      <c r="Y12" s="23">
        <v>109268.75998492511</v>
      </c>
      <c r="Z12" s="24">
        <v>99619.476279693044</v>
      </c>
      <c r="AA12" s="24">
        <v>18496.747954558505</v>
      </c>
      <c r="AB12" s="23">
        <v>118116.22423425155</v>
      </c>
      <c r="AC12" s="25">
        <v>97733.290000000008</v>
      </c>
      <c r="AD12" s="25">
        <v>16985.571990982455</v>
      </c>
      <c r="AE12" s="25">
        <v>114718.86199098246</v>
      </c>
      <c r="AF12" s="25">
        <v>22141.1</v>
      </c>
      <c r="AG12" s="25">
        <v>10410.040000000001</v>
      </c>
      <c r="AH12" s="25">
        <v>32551.14</v>
      </c>
      <c r="AI12" s="25">
        <f>'[1]T1 2553-2565'!AK12</f>
        <v>9724.4599999999991</v>
      </c>
      <c r="AJ12" s="25">
        <f>'[1]T2 2553-2565'!AK12</f>
        <v>6448.7300000000014</v>
      </c>
      <c r="AK12" s="25">
        <f t="shared" si="0"/>
        <v>16173.19</v>
      </c>
      <c r="AL12" s="25">
        <v>50052.36</v>
      </c>
      <c r="AM12" s="25">
        <v>21288.93</v>
      </c>
      <c r="AN12" s="26">
        <v>71341.290000000008</v>
      </c>
      <c r="AO12" s="16"/>
      <c r="AP12" s="3"/>
      <c r="AQ12" s="14"/>
      <c r="AR12" s="14"/>
      <c r="AS12" s="14"/>
    </row>
    <row r="13" spans="1:45" x14ac:dyDescent="0.35">
      <c r="A13" s="15" t="s">
        <v>14</v>
      </c>
      <c r="B13" s="23">
        <v>6462.62</v>
      </c>
      <c r="C13" s="23">
        <v>1750.12</v>
      </c>
      <c r="D13" s="23">
        <v>8212.74</v>
      </c>
      <c r="E13" s="23">
        <v>6984.26</v>
      </c>
      <c r="F13" s="23">
        <v>1979.67</v>
      </c>
      <c r="G13" s="23">
        <v>8963.93</v>
      </c>
      <c r="H13" s="23">
        <v>7797.43</v>
      </c>
      <c r="I13" s="23">
        <v>2091.79</v>
      </c>
      <c r="J13" s="23">
        <v>9889.2200000000012</v>
      </c>
      <c r="K13" s="24">
        <v>8857.52</v>
      </c>
      <c r="L13" s="24">
        <v>2144.4025771583565</v>
      </c>
      <c r="M13" s="23">
        <v>11001.922577158357</v>
      </c>
      <c r="N13" s="24">
        <v>10315.5</v>
      </c>
      <c r="O13" s="24">
        <v>2290.958676357387</v>
      </c>
      <c r="P13" s="23">
        <v>12606.458676357386</v>
      </c>
      <c r="Q13" s="24">
        <v>12295.173793870001</v>
      </c>
      <c r="R13" s="24">
        <v>2974.918144543748</v>
      </c>
      <c r="S13" s="23">
        <v>15270.091938413749</v>
      </c>
      <c r="T13" s="24">
        <v>13769.47</v>
      </c>
      <c r="U13" s="24">
        <v>3355.8452206568586</v>
      </c>
      <c r="V13" s="23">
        <v>17125.315220656859</v>
      </c>
      <c r="W13" s="24">
        <v>17159.219881599998</v>
      </c>
      <c r="X13" s="24">
        <v>3461.6710000000003</v>
      </c>
      <c r="Y13" s="23">
        <v>20620.890881599997</v>
      </c>
      <c r="Z13" s="24">
        <v>18622.340068150399</v>
      </c>
      <c r="AA13" s="24">
        <v>3428.3433036866286</v>
      </c>
      <c r="AB13" s="23">
        <v>22050.683371837029</v>
      </c>
      <c r="AC13" s="25">
        <v>18893.849999999999</v>
      </c>
      <c r="AD13" s="25">
        <v>3668.8708732384653</v>
      </c>
      <c r="AE13" s="25">
        <v>22562.720873238464</v>
      </c>
      <c r="AF13" s="25">
        <v>719.43</v>
      </c>
      <c r="AG13" s="25">
        <v>879.03</v>
      </c>
      <c r="AH13" s="25">
        <v>1598.46</v>
      </c>
      <c r="AI13" s="25">
        <f>'[1]T1 2553-2565'!AK13</f>
        <v>386.57000000000005</v>
      </c>
      <c r="AJ13" s="25">
        <f>'[1]T2 2553-2565'!AK13</f>
        <v>691.71</v>
      </c>
      <c r="AK13" s="25">
        <f t="shared" si="0"/>
        <v>1078.2800000000002</v>
      </c>
      <c r="AL13" s="25">
        <v>2739.12</v>
      </c>
      <c r="AM13" s="25">
        <v>3218.42</v>
      </c>
      <c r="AN13" s="26">
        <v>5957.54</v>
      </c>
      <c r="AO13" s="16"/>
      <c r="AP13" s="3"/>
      <c r="AQ13" s="14"/>
      <c r="AR13" s="14"/>
      <c r="AS13" s="14"/>
    </row>
    <row r="14" spans="1:45" x14ac:dyDescent="0.35">
      <c r="A14" s="15" t="s">
        <v>15</v>
      </c>
      <c r="B14" s="23">
        <v>28972.3</v>
      </c>
      <c r="C14" s="23">
        <v>10033.070000000002</v>
      </c>
      <c r="D14" s="23">
        <v>39005.370000000003</v>
      </c>
      <c r="E14" s="23">
        <v>35852.239999999998</v>
      </c>
      <c r="F14" s="23">
        <v>12802.311300000001</v>
      </c>
      <c r="G14" s="23">
        <v>48654.551299999999</v>
      </c>
      <c r="H14" s="23">
        <v>41579.490000000005</v>
      </c>
      <c r="I14" s="23">
        <v>15842.350015758002</v>
      </c>
      <c r="J14" s="23">
        <v>57421.840015758004</v>
      </c>
      <c r="K14" s="24">
        <v>47489.46</v>
      </c>
      <c r="L14" s="24">
        <v>17533.568167581983</v>
      </c>
      <c r="M14" s="23">
        <v>65023.028167581986</v>
      </c>
      <c r="N14" s="24">
        <v>43003.420000000006</v>
      </c>
      <c r="O14" s="24">
        <v>18578.684089743991</v>
      </c>
      <c r="P14" s="23">
        <v>61582.104089743996</v>
      </c>
      <c r="Q14" s="24">
        <v>48385.507405718381</v>
      </c>
      <c r="R14" s="24">
        <v>22867.370494005463</v>
      </c>
      <c r="S14" s="23">
        <v>71252.877899723841</v>
      </c>
      <c r="T14" s="24">
        <v>54296.645000000004</v>
      </c>
      <c r="U14" s="24">
        <v>23215.733492667929</v>
      </c>
      <c r="V14" s="23">
        <v>77512.378492667936</v>
      </c>
      <c r="W14" s="24">
        <v>66046.033009999985</v>
      </c>
      <c r="X14" s="24">
        <v>26975.465992998103</v>
      </c>
      <c r="Y14" s="23">
        <v>93021.499002998084</v>
      </c>
      <c r="Z14" s="24">
        <v>72292.296216143324</v>
      </c>
      <c r="AA14" s="24">
        <v>30596.378655099823</v>
      </c>
      <c r="AB14" s="23">
        <v>102888.67487124314</v>
      </c>
      <c r="AC14" s="25">
        <v>75961.930000000008</v>
      </c>
      <c r="AD14" s="25">
        <v>33334.797731444698</v>
      </c>
      <c r="AE14" s="25">
        <v>109296.7277314447</v>
      </c>
      <c r="AF14" s="25">
        <v>7222.57</v>
      </c>
      <c r="AG14" s="25">
        <v>9120.66</v>
      </c>
      <c r="AH14" s="25">
        <v>16343.23</v>
      </c>
      <c r="AI14" s="25">
        <f>'[1]T1 2553-2565'!AK14</f>
        <v>7.66</v>
      </c>
      <c r="AJ14" s="25">
        <f>'[1]T2 2553-2565'!AK14</f>
        <v>4720.54</v>
      </c>
      <c r="AK14" s="25">
        <f t="shared" si="0"/>
        <v>4728.2</v>
      </c>
      <c r="AL14" s="25">
        <v>868.27499999999998</v>
      </c>
      <c r="AM14" s="25">
        <v>9731.86</v>
      </c>
      <c r="AN14" s="26">
        <v>10600.135</v>
      </c>
      <c r="AO14" s="16"/>
      <c r="AP14" s="3"/>
      <c r="AQ14" s="14"/>
      <c r="AR14" s="14"/>
      <c r="AS14" s="14"/>
    </row>
    <row r="15" spans="1:45" x14ac:dyDescent="0.35">
      <c r="A15" s="15" t="s">
        <v>16</v>
      </c>
      <c r="B15" s="23">
        <v>1584.84</v>
      </c>
      <c r="C15" s="23">
        <v>357.40999999999997</v>
      </c>
      <c r="D15" s="23">
        <v>1942.25</v>
      </c>
      <c r="E15" s="23">
        <v>1884.6200000000001</v>
      </c>
      <c r="F15" s="23">
        <v>427.01</v>
      </c>
      <c r="G15" s="23">
        <v>2311.63</v>
      </c>
      <c r="H15" s="23">
        <v>2181.48</v>
      </c>
      <c r="I15" s="23">
        <v>482.51</v>
      </c>
      <c r="J15" s="23">
        <v>2663.99</v>
      </c>
      <c r="K15" s="24">
        <v>2495.5600000000004</v>
      </c>
      <c r="L15" s="24">
        <v>579.0899999999998</v>
      </c>
      <c r="M15" s="23">
        <v>3074.65</v>
      </c>
      <c r="N15" s="24">
        <v>2313.9899999999993</v>
      </c>
      <c r="O15" s="24">
        <v>561.60341834855251</v>
      </c>
      <c r="P15" s="23">
        <v>2875.5934183485519</v>
      </c>
      <c r="Q15" s="24">
        <v>2703.9401865564687</v>
      </c>
      <c r="R15" s="24">
        <v>564.12313742582376</v>
      </c>
      <c r="S15" s="23">
        <v>3268.0633239822923</v>
      </c>
      <c r="T15" s="24">
        <v>2564.6065706853419</v>
      </c>
      <c r="U15" s="24">
        <v>634.89677768516981</v>
      </c>
      <c r="V15" s="23">
        <v>3199.503348370512</v>
      </c>
      <c r="W15" s="24">
        <v>2525.4630859949921</v>
      </c>
      <c r="X15" s="24">
        <v>770.37033705739918</v>
      </c>
      <c r="Y15" s="23">
        <v>3295.8334230523915</v>
      </c>
      <c r="Z15" s="24">
        <v>2461.9383942937861</v>
      </c>
      <c r="AA15" s="24">
        <v>874.72810378897475</v>
      </c>
      <c r="AB15" s="23">
        <v>3336.6664980827609</v>
      </c>
      <c r="AC15" s="25">
        <v>2317.1081520923053</v>
      </c>
      <c r="AD15" s="25">
        <v>1003.9003795227972</v>
      </c>
      <c r="AE15" s="25">
        <v>3321.0085316151026</v>
      </c>
      <c r="AF15" s="25">
        <v>259.54000000000002</v>
      </c>
      <c r="AG15" s="25">
        <v>269.93</v>
      </c>
      <c r="AH15" s="25">
        <v>529.47</v>
      </c>
      <c r="AI15" s="25">
        <f>'[1]T1 2553-2565'!AK15</f>
        <v>12.32</v>
      </c>
      <c r="AJ15" s="25">
        <f>'[1]T2 2553-2565'!AK15</f>
        <v>250.26000000000002</v>
      </c>
      <c r="AK15" s="25">
        <f t="shared" si="0"/>
        <v>262.58000000000004</v>
      </c>
      <c r="AL15" s="25">
        <v>1523.9699999999998</v>
      </c>
      <c r="AM15" s="25">
        <v>1114.1600000000001</v>
      </c>
      <c r="AN15" s="26">
        <v>2638.13</v>
      </c>
      <c r="AO15" s="16"/>
      <c r="AP15" s="3"/>
      <c r="AQ15" s="14"/>
      <c r="AR15" s="14"/>
      <c r="AS15" s="14"/>
    </row>
    <row r="16" spans="1:45" x14ac:dyDescent="0.35">
      <c r="A16" s="15" t="s">
        <v>17</v>
      </c>
      <c r="B16" s="23">
        <v>10211.969999999998</v>
      </c>
      <c r="C16" s="23">
        <v>6104.3730588515764</v>
      </c>
      <c r="D16" s="23">
        <v>16316.343058851573</v>
      </c>
      <c r="E16" s="23">
        <v>11688.460000000001</v>
      </c>
      <c r="F16" s="23">
        <v>5974.7415321069002</v>
      </c>
      <c r="G16" s="23">
        <v>17663.201532106901</v>
      </c>
      <c r="H16" s="23">
        <v>15135.66999999996</v>
      </c>
      <c r="I16" s="23">
        <v>5901.4726252905002</v>
      </c>
      <c r="J16" s="23">
        <v>21037.14262529046</v>
      </c>
      <c r="K16" s="24">
        <v>19673.949999999979</v>
      </c>
      <c r="L16" s="24">
        <v>5765.1313718874608</v>
      </c>
      <c r="M16" s="23">
        <v>25439.081371887441</v>
      </c>
      <c r="N16" s="24">
        <v>17755.05</v>
      </c>
      <c r="O16" s="24">
        <v>6553.6888936366267</v>
      </c>
      <c r="P16" s="23">
        <v>24308.738893636626</v>
      </c>
      <c r="Q16" s="24">
        <v>23350.85171980732</v>
      </c>
      <c r="R16" s="24">
        <v>7316.5239795670204</v>
      </c>
      <c r="S16" s="23">
        <v>30667.375699374341</v>
      </c>
      <c r="T16" s="24">
        <v>24864.461313486663</v>
      </c>
      <c r="U16" s="24">
        <v>8076.0674132925124</v>
      </c>
      <c r="V16" s="23">
        <v>32940.528726779172</v>
      </c>
      <c r="W16" s="24">
        <v>25499.817047114622</v>
      </c>
      <c r="X16" s="24">
        <v>8434.5937125420714</v>
      </c>
      <c r="Y16" s="23">
        <v>33934.41075965669</v>
      </c>
      <c r="Z16" s="24">
        <v>24361.10858824899</v>
      </c>
      <c r="AA16" s="24">
        <v>8750.5579725703974</v>
      </c>
      <c r="AB16" s="23">
        <v>33111.666560819387</v>
      </c>
      <c r="AC16" s="25">
        <v>24656.515062827537</v>
      </c>
      <c r="AD16" s="25">
        <v>9374.2000828726214</v>
      </c>
      <c r="AE16" s="25">
        <v>34030.71514570016</v>
      </c>
      <c r="AF16" s="25">
        <v>3289.77</v>
      </c>
      <c r="AG16" s="25">
        <v>2676.86</v>
      </c>
      <c r="AH16" s="25">
        <v>5966.63</v>
      </c>
      <c r="AI16" s="25">
        <f>'[1]T1 2553-2565'!AK16</f>
        <v>1039.5999999999999</v>
      </c>
      <c r="AJ16" s="25">
        <f>'[1]T2 2553-2565'!AK16</f>
        <v>1670.95</v>
      </c>
      <c r="AK16" s="25">
        <f t="shared" si="0"/>
        <v>2710.55</v>
      </c>
      <c r="AL16" s="25">
        <v>14148.579999999998</v>
      </c>
      <c r="AM16" s="25">
        <v>6009.1399999999994</v>
      </c>
      <c r="AN16" s="26">
        <v>20157.719999999998</v>
      </c>
      <c r="AO16" s="16"/>
      <c r="AP16" s="3"/>
      <c r="AQ16" s="14"/>
      <c r="AR16" s="14"/>
      <c r="AS16" s="14"/>
    </row>
    <row r="17" spans="1:45" x14ac:dyDescent="0.35">
      <c r="A17" s="15" t="s">
        <v>18</v>
      </c>
      <c r="B17" s="23">
        <v>19244.000000000004</v>
      </c>
      <c r="C17" s="23">
        <v>25209.999999999702</v>
      </c>
      <c r="D17" s="23">
        <v>44453.999999999709</v>
      </c>
      <c r="E17" s="23">
        <v>27380.289999999997</v>
      </c>
      <c r="F17" s="23">
        <v>31621.712316194396</v>
      </c>
      <c r="G17" s="23">
        <v>59002.002316194397</v>
      </c>
      <c r="H17" s="23">
        <v>39473.43</v>
      </c>
      <c r="I17" s="23">
        <v>45212.572280305401</v>
      </c>
      <c r="J17" s="23">
        <v>84686.002280305402</v>
      </c>
      <c r="K17" s="24">
        <v>47203.039999999964</v>
      </c>
      <c r="L17" s="24">
        <v>52729.127012934659</v>
      </c>
      <c r="M17" s="23">
        <v>99932.167012934631</v>
      </c>
      <c r="N17" s="24">
        <v>38853.727192421924</v>
      </c>
      <c r="O17" s="24">
        <v>55916.046151561502</v>
      </c>
      <c r="P17" s="23">
        <v>94769.773343983426</v>
      </c>
      <c r="Q17" s="24">
        <v>60299.35316132952</v>
      </c>
      <c r="R17" s="24">
        <v>57580.126531103808</v>
      </c>
      <c r="S17" s="23">
        <v>117879.47969243332</v>
      </c>
      <c r="T17" s="24">
        <v>91677.71100000001</v>
      </c>
      <c r="U17" s="24">
        <v>57496.903949100124</v>
      </c>
      <c r="V17" s="23">
        <v>149174.61494910013</v>
      </c>
      <c r="W17" s="24">
        <v>123642.901</v>
      </c>
      <c r="X17" s="24">
        <v>67928.641938353903</v>
      </c>
      <c r="Y17" s="23">
        <v>191571.5429383539</v>
      </c>
      <c r="Z17" s="24">
        <v>128676.20744812555</v>
      </c>
      <c r="AA17" s="24">
        <v>74494.737994849915</v>
      </c>
      <c r="AB17" s="23">
        <v>203170.94544297547</v>
      </c>
      <c r="AC17" s="25">
        <v>131079.37</v>
      </c>
      <c r="AD17" s="25">
        <v>75701.857626368903</v>
      </c>
      <c r="AE17" s="25">
        <v>206781.2276263689</v>
      </c>
      <c r="AF17" s="25">
        <v>13342.93</v>
      </c>
      <c r="AG17" s="25">
        <v>22088.51</v>
      </c>
      <c r="AH17" s="25">
        <v>35431.440000000002</v>
      </c>
      <c r="AI17" s="25">
        <f>'[1]T1 2553-2565'!AK17</f>
        <v>3247.19</v>
      </c>
      <c r="AJ17" s="25">
        <f>'[1]T2 2553-2565'!AK17</f>
        <v>9288.2300000000014</v>
      </c>
      <c r="AK17" s="25">
        <f t="shared" si="0"/>
        <v>12535.420000000002</v>
      </c>
      <c r="AL17" s="25">
        <v>17195.71</v>
      </c>
      <c r="AM17" s="25">
        <v>26002.189999999995</v>
      </c>
      <c r="AN17" s="26">
        <v>43197.899999999994</v>
      </c>
      <c r="AO17" s="16"/>
      <c r="AP17" s="3"/>
      <c r="AQ17" s="14"/>
      <c r="AR17" s="14"/>
      <c r="AS17" s="14"/>
    </row>
    <row r="18" spans="1:45" x14ac:dyDescent="0.35">
      <c r="A18" s="15" t="s">
        <v>19</v>
      </c>
      <c r="B18" s="23">
        <v>7603.37</v>
      </c>
      <c r="C18" s="23">
        <v>54373</v>
      </c>
      <c r="D18" s="23">
        <v>61976.37</v>
      </c>
      <c r="E18" s="23">
        <v>9176.9599999999991</v>
      </c>
      <c r="F18" s="23">
        <v>54308</v>
      </c>
      <c r="G18" s="23">
        <v>63484.959999999999</v>
      </c>
      <c r="H18" s="23">
        <v>11220.57</v>
      </c>
      <c r="I18" s="23">
        <v>56756.172473126004</v>
      </c>
      <c r="J18" s="23">
        <v>67976.742473126011</v>
      </c>
      <c r="K18" s="24">
        <v>13694.329312003463</v>
      </c>
      <c r="L18" s="24">
        <v>55301.301872355827</v>
      </c>
      <c r="M18" s="23">
        <v>68995.631184359285</v>
      </c>
      <c r="N18" s="24">
        <v>11991.805445434646</v>
      </c>
      <c r="O18" s="24">
        <v>56094.103930945043</v>
      </c>
      <c r="P18" s="23">
        <v>68085.909376379685</v>
      </c>
      <c r="Q18" s="24">
        <v>19888.919472023528</v>
      </c>
      <c r="R18" s="24">
        <v>56474.429543993487</v>
      </c>
      <c r="S18" s="23">
        <v>76363.349016017019</v>
      </c>
      <c r="T18" s="24">
        <v>22572.640431768104</v>
      </c>
      <c r="U18" s="24">
        <v>59017.921644904272</v>
      </c>
      <c r="V18" s="23">
        <v>81590.562076672373</v>
      </c>
      <c r="W18" s="24">
        <v>32573.13445215</v>
      </c>
      <c r="X18" s="24">
        <v>56771.146090103</v>
      </c>
      <c r="Y18" s="23">
        <v>89344.280542252993</v>
      </c>
      <c r="Z18" s="25">
        <v>33332.140883928674</v>
      </c>
      <c r="AA18" s="25">
        <v>58179.19740291957</v>
      </c>
      <c r="AB18" s="23">
        <v>91511.338286848244</v>
      </c>
      <c r="AC18" s="25">
        <v>33842.120000000003</v>
      </c>
      <c r="AD18" s="25">
        <v>57663.499207341003</v>
      </c>
      <c r="AE18" s="25">
        <v>91505.619207341006</v>
      </c>
      <c r="AF18" s="25">
        <v>25523.57</v>
      </c>
      <c r="AG18" s="25">
        <v>21953.81</v>
      </c>
      <c r="AH18" s="25">
        <v>47477.38</v>
      </c>
      <c r="AI18" s="25">
        <f>'[1]T1 2553-2565'!AK18</f>
        <v>5575.77</v>
      </c>
      <c r="AJ18" s="25">
        <f>'[1]T2 2553-2565'!AK18</f>
        <v>22444.259999999995</v>
      </c>
      <c r="AK18" s="25">
        <f t="shared" si="0"/>
        <v>28020.029999999995</v>
      </c>
      <c r="AL18" s="25">
        <v>21328.120000000003</v>
      </c>
      <c r="AM18" s="25">
        <v>57929.919999999998</v>
      </c>
      <c r="AN18" s="26">
        <v>79258.040000000008</v>
      </c>
      <c r="AO18" s="16"/>
      <c r="AP18" s="3"/>
      <c r="AQ18" s="14"/>
      <c r="AR18" s="14"/>
      <c r="AS18" s="14"/>
    </row>
    <row r="19" spans="1:45" x14ac:dyDescent="0.35">
      <c r="A19" s="10" t="s">
        <v>20</v>
      </c>
      <c r="B19" s="20">
        <v>144349.4479900939</v>
      </c>
      <c r="C19" s="20">
        <v>121963.49509633848</v>
      </c>
      <c r="D19" s="20">
        <v>266312.94308643241</v>
      </c>
      <c r="E19" s="20">
        <v>220619.98999999982</v>
      </c>
      <c r="F19" s="20">
        <v>164866.31646000026</v>
      </c>
      <c r="G19" s="20">
        <v>385486.30646000011</v>
      </c>
      <c r="H19" s="20">
        <v>302537.83000000025</v>
      </c>
      <c r="I19" s="20">
        <v>189335.99734524178</v>
      </c>
      <c r="J19" s="20">
        <v>491873.82734524203</v>
      </c>
      <c r="K19" s="21">
        <v>364981.20068799693</v>
      </c>
      <c r="L19" s="21">
        <v>235154.8983171829</v>
      </c>
      <c r="M19" s="20">
        <v>600136.09900517983</v>
      </c>
      <c r="N19" s="21">
        <v>296164.40736214345</v>
      </c>
      <c r="O19" s="21">
        <v>322934.63870723493</v>
      </c>
      <c r="P19" s="20">
        <v>619099.04606937838</v>
      </c>
      <c r="Q19" s="21">
        <v>318965.77607260388</v>
      </c>
      <c r="R19" s="21">
        <v>355866.59177219641</v>
      </c>
      <c r="S19" s="20">
        <v>674832.36784480023</v>
      </c>
      <c r="T19" s="21">
        <v>447274.9850840604</v>
      </c>
      <c r="U19" s="21">
        <v>327421.27076249936</v>
      </c>
      <c r="V19" s="20">
        <v>774696.25584655977</v>
      </c>
      <c r="W19" s="21">
        <v>505089.19058256526</v>
      </c>
      <c r="X19" s="21">
        <v>350952.07685863541</v>
      </c>
      <c r="Y19" s="20">
        <v>856041.26744120067</v>
      </c>
      <c r="Z19" s="22">
        <v>502442.17038791749</v>
      </c>
      <c r="AA19" s="22">
        <v>382032.18299219309</v>
      </c>
      <c r="AB19" s="20">
        <v>884474.35338011058</v>
      </c>
      <c r="AC19" s="22">
        <v>512569.54712307896</v>
      </c>
      <c r="AD19" s="22">
        <v>387416.28533111967</v>
      </c>
      <c r="AE19" s="22">
        <v>899985.83245419862</v>
      </c>
      <c r="AF19" s="22">
        <v>105942.95</v>
      </c>
      <c r="AG19" s="22">
        <v>184101.15</v>
      </c>
      <c r="AH19" s="22">
        <v>290044.09999999998</v>
      </c>
      <c r="AI19" s="22">
        <f>'[1]T1 2553-2565'!AK19</f>
        <v>13709.999999999991</v>
      </c>
      <c r="AJ19" s="22">
        <f>'[1]T2 2553-2565'!AK19</f>
        <v>89388.73000000004</v>
      </c>
      <c r="AK19" s="22">
        <f t="shared" si="0"/>
        <v>103098.73000000003</v>
      </c>
      <c r="AL19" s="22">
        <v>128212.08499999993</v>
      </c>
      <c r="AM19" s="22">
        <v>274739.49999999994</v>
      </c>
      <c r="AN19" s="27">
        <v>402951.58499999985</v>
      </c>
      <c r="AO19" s="16"/>
      <c r="AP19" s="3"/>
      <c r="AQ19" s="14"/>
      <c r="AR19" s="14"/>
      <c r="AS19" s="14"/>
    </row>
    <row r="20" spans="1:45" s="1" customFormat="1" x14ac:dyDescent="0.35">
      <c r="A20" s="8" t="s">
        <v>21</v>
      </c>
      <c r="B20" s="20">
        <v>546809.61799009389</v>
      </c>
      <c r="C20" s="20">
        <v>429893.92815518973</v>
      </c>
      <c r="D20" s="20">
        <v>976703.54614528362</v>
      </c>
      <c r="E20" s="20">
        <v>729433.57999999984</v>
      </c>
      <c r="F20" s="20">
        <v>507424.85384830157</v>
      </c>
      <c r="G20" s="20">
        <v>1236858.4338483014</v>
      </c>
      <c r="H20" s="20">
        <v>939946.10000000021</v>
      </c>
      <c r="I20" s="20">
        <v>593697.24737872172</v>
      </c>
      <c r="J20" s="20">
        <v>1533643.3473787219</v>
      </c>
      <c r="K20" s="21">
        <v>1147881.4300000004</v>
      </c>
      <c r="L20" s="21">
        <v>685664.88848636183</v>
      </c>
      <c r="M20" s="20">
        <v>1833546.3184863622</v>
      </c>
      <c r="N20" s="21">
        <v>1037358.4099999999</v>
      </c>
      <c r="O20" s="21">
        <v>770428.06699823751</v>
      </c>
      <c r="P20" s="20">
        <v>1807786.4769982374</v>
      </c>
      <c r="Q20" s="21">
        <v>1494887.3800000001</v>
      </c>
      <c r="R20" s="21">
        <v>803073.31022750121</v>
      </c>
      <c r="S20" s="20">
        <v>2297960.6902275011</v>
      </c>
      <c r="T20" s="21">
        <v>1693953.2710000004</v>
      </c>
      <c r="U20" s="21">
        <v>887008.19313211041</v>
      </c>
      <c r="V20" s="20">
        <v>2580961.4641321106</v>
      </c>
      <c r="W20" s="21">
        <v>1865436.6940961503</v>
      </c>
      <c r="X20" s="21">
        <v>989613.29003046837</v>
      </c>
      <c r="Y20" s="20">
        <v>2855049.9841266186</v>
      </c>
      <c r="Z20" s="22">
        <v>1912183.5599999998</v>
      </c>
      <c r="AA20" s="22">
        <v>1071342.1000000001</v>
      </c>
      <c r="AB20" s="20">
        <v>2983525.66</v>
      </c>
      <c r="AC20" s="22">
        <v>1949116.2430999998</v>
      </c>
      <c r="AD20" s="22">
        <v>1081759.0926277791</v>
      </c>
      <c r="AE20" s="22">
        <v>3030875.3357277792</v>
      </c>
      <c r="AF20" s="22">
        <v>388365.67</v>
      </c>
      <c r="AG20" s="22">
        <v>498724.79</v>
      </c>
      <c r="AH20" s="22">
        <v>887090.46</v>
      </c>
      <c r="AI20" s="22">
        <f>'[1]T1 2553-2565'!AK20</f>
        <v>102654.20000000001</v>
      </c>
      <c r="AJ20" s="22">
        <f>'[1]T2 2553-2565'!AK20</f>
        <v>254159.31000000006</v>
      </c>
      <c r="AK20" s="22">
        <f t="shared" si="0"/>
        <v>356813.51000000007</v>
      </c>
      <c r="AL20" s="22">
        <v>537845.52500000002</v>
      </c>
      <c r="AM20" s="22">
        <v>716895.71999999986</v>
      </c>
      <c r="AN20" s="22">
        <v>1254741.2449999999</v>
      </c>
      <c r="AO20" s="17"/>
      <c r="AP20" s="6"/>
      <c r="AQ20" s="18"/>
      <c r="AR20" s="18"/>
      <c r="AS20" s="18"/>
    </row>
    <row r="21" spans="1:45" x14ac:dyDescent="0.3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45" x14ac:dyDescent="0.35">
      <c r="A22" s="2" t="s">
        <v>22</v>
      </c>
    </row>
  </sheetData>
  <mergeCells count="14">
    <mergeCell ref="AI3:AK3"/>
    <mergeCell ref="AL3:AN3"/>
    <mergeCell ref="Q3:S3"/>
    <mergeCell ref="T3:V3"/>
    <mergeCell ref="W3:Y3"/>
    <mergeCell ref="Z3:AB3"/>
    <mergeCell ref="AC3:AE3"/>
    <mergeCell ref="AF3:AH3"/>
    <mergeCell ref="N3:P3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 2553-2565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Benyapa Ruktuam</dc:creator>
  <cp:lastModifiedBy>Benyapa Ruktuam</cp:lastModifiedBy>
  <dcterms:created xsi:type="dcterms:W3CDTF">2024-07-18T08:14:50Z</dcterms:created>
  <dcterms:modified xsi:type="dcterms:W3CDTF">2024-07-18T09:03:33Z</dcterms:modified>
</cp:coreProperties>
</file>